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50" windowHeight="11640" activeTab="0"/>
  </bookViews>
  <sheets>
    <sheet name="Infraestructura edilicia" sheetId="1" r:id="rId1"/>
    <sheet name="Recursos humanos" sheetId="2" r:id="rId2"/>
    <sheet name="Equipamiento" sheetId="3" r:id="rId3"/>
    <sheet name="Característica Temática UE" sheetId="4" r:id="rId4"/>
    <sheet name="Proyectos" sheetId="5" r:id="rId5"/>
    <sheet name="Indicadores" sheetId="6" r:id="rId6"/>
    <sheet name="Origen de fondos" sheetId="7" r:id="rId7"/>
    <sheet name="Convenios" sheetId="8" r:id="rId8"/>
    <sheet name="Servicios a terceros" sheetId="9" r:id="rId9"/>
    <sheet name="Premios" sheetId="10" r:id="rId10"/>
    <sheet name="Mejoras infraestructura" sheetId="11" r:id="rId11"/>
  </sheets>
  <definedNames>
    <definedName name="_xlnm.Print_Area" localSheetId="8">'Servicios a terceros'!$A$1:$H$66</definedName>
    <definedName name="_xlnm.Print_Titles" localSheetId="5">'Indicadores'!$A:$A</definedName>
    <definedName name="_xlnm.Print_Titles" localSheetId="9">'Premios'!$A:$A</definedName>
    <definedName name="_xlnm.Print_Titles" localSheetId="1">'Recursos humanos'!$A:$A</definedName>
    <definedName name="_xlnm.Print_Titles" localSheetId="8">'Servicios a terceros'!$A:$A</definedName>
  </definedNames>
  <calcPr fullCalcOnLoad="1"/>
</workbook>
</file>

<file path=xl/sharedStrings.xml><?xml version="1.0" encoding="utf-8"?>
<sst xmlns="http://schemas.openxmlformats.org/spreadsheetml/2006/main" count="434" uniqueCount="219">
  <si>
    <t>Metros Cuadrados</t>
  </si>
  <si>
    <t>Titularidad de la Propiedad</t>
  </si>
  <si>
    <t>Terreno libre de construcción</t>
  </si>
  <si>
    <t>Terreno total (libre + construído)</t>
  </si>
  <si>
    <t>Laboratorios de la U.E..</t>
  </si>
  <si>
    <t>Oficinas de la U.E.</t>
  </si>
  <si>
    <t>Biblioteca de la U.E.</t>
  </si>
  <si>
    <t>Otros de la U.E.</t>
  </si>
  <si>
    <t>Investigadores</t>
  </si>
  <si>
    <t>Personal de Apoyo</t>
  </si>
  <si>
    <t>Becarios</t>
  </si>
  <si>
    <t>Pasantes</t>
  </si>
  <si>
    <t>Personal Permanente del CONICET</t>
  </si>
  <si>
    <t>Personal Permanente NO CONICET Dependiente de Universidades</t>
  </si>
  <si>
    <t>Personal Permanente NO CONICET Dependiente de Otras Entidades</t>
  </si>
  <si>
    <t>Equipo Nº</t>
  </si>
  <si>
    <t>Nombre / Tipo</t>
  </si>
  <si>
    <t>Características Técnicas</t>
  </si>
  <si>
    <t>Año de fabricación</t>
  </si>
  <si>
    <t>Informes Técnicos</t>
  </si>
  <si>
    <t>Marcas</t>
  </si>
  <si>
    <t>Tésis Post-Doctorales Aprobadas</t>
  </si>
  <si>
    <t>Tésis Doctorales Aprobadas</t>
  </si>
  <si>
    <t>Tipos de Proyecto</t>
  </si>
  <si>
    <t>Descripción</t>
  </si>
  <si>
    <t>Eventos - Conferencias - Congresos</t>
  </si>
  <si>
    <t>Cooperación Internacional</t>
  </si>
  <si>
    <t>Equipamiento</t>
  </si>
  <si>
    <t>Servicios STAN (Neto de Comisiones)</t>
  </si>
  <si>
    <t>Otros</t>
  </si>
  <si>
    <t>Año de inicio</t>
  </si>
  <si>
    <t xml:space="preserve">Tipo de investigación </t>
  </si>
  <si>
    <t>Apellido y Nombre del Titular del Proyecto</t>
  </si>
  <si>
    <t>Tipo de Entidad</t>
  </si>
  <si>
    <t>UnivPca</t>
  </si>
  <si>
    <t>OrgPub CyT</t>
  </si>
  <si>
    <t>Cuadro 1.4 de la memoria anual Conicet</t>
  </si>
  <si>
    <t>Referencia:</t>
  </si>
  <si>
    <t>Superficie construída de la U.E.</t>
  </si>
  <si>
    <t>Cuadro 1.5 de la memoria anual Conicet</t>
  </si>
  <si>
    <t>Administrativos</t>
  </si>
  <si>
    <t>Referencias:</t>
  </si>
  <si>
    <t>Año de incorporación a la UE</t>
  </si>
  <si>
    <t>Título de la línea de investigación</t>
  </si>
  <si>
    <t>Cantidad de Becarios</t>
  </si>
  <si>
    <t>Cantidad de Otros</t>
  </si>
  <si>
    <t>Cantidad de Investigadores</t>
  </si>
  <si>
    <t>Valor aproximado de la propiedad donde funciona la UE ($)</t>
  </si>
  <si>
    <t>Total</t>
  </si>
  <si>
    <t>Disciplina</t>
  </si>
  <si>
    <t>Disciplinas</t>
  </si>
  <si>
    <t>Aplicación Específica de la Actividad de la UE</t>
  </si>
  <si>
    <t>Líneas de Investigación</t>
  </si>
  <si>
    <t>Primer disciplina</t>
  </si>
  <si>
    <t>Segunda disciplina</t>
  </si>
  <si>
    <t>Tercer disciplina</t>
  </si>
  <si>
    <t>Primer campo</t>
  </si>
  <si>
    <t>Segundo campo</t>
  </si>
  <si>
    <t>Tercer campo</t>
  </si>
  <si>
    <t>Proyectos</t>
  </si>
  <si>
    <t xml:space="preserve">Denominación del proyecto </t>
  </si>
  <si>
    <t>En Ejecución  / Terminado en el año</t>
  </si>
  <si>
    <r>
      <t>(IA)</t>
    </r>
    <r>
      <rPr>
        <sz val="10"/>
        <rFont val="Arial"/>
        <family val="2"/>
      </rPr>
      <t xml:space="preserve"> Investigación APLICADA, son "trabajos originales realizados para adquirir nuevos conocimientos; dirigidos fundamentalmente hacia un objetivo práctico específico"</t>
    </r>
  </si>
  <si>
    <r>
      <t xml:space="preserve">(DE) </t>
    </r>
    <r>
      <rPr>
        <sz val="10"/>
        <rFont val="Arial"/>
        <family val="2"/>
      </rPr>
      <t xml:space="preserve">DESARROLLO EXPERIMENTAL , "trabajos sistemáticos basados en conocimientos existentes, dirigidos a la producción de nuevos materiales, productos o dispositivos,  o al establecimiento de nuevos procesos, </t>
    </r>
  </si>
  <si>
    <t>UnivPr</t>
  </si>
  <si>
    <t>OrgPub Nac</t>
  </si>
  <si>
    <t>OrgPubProv-Mun</t>
  </si>
  <si>
    <t>OrgPr BienPubl</t>
  </si>
  <si>
    <t>SocPr c/FinLucr</t>
  </si>
  <si>
    <t>UnivExtr</t>
  </si>
  <si>
    <t>OrgPubl Extr</t>
  </si>
  <si>
    <t>OrgPr Extr</t>
  </si>
  <si>
    <t>OrgMix Extr</t>
  </si>
  <si>
    <t>Varios</t>
  </si>
  <si>
    <t>Monto Total Aprobado  ($)</t>
  </si>
  <si>
    <t xml:space="preserve">Nombre de la Entidad </t>
  </si>
  <si>
    <t>Monto Total Aprobado ($)</t>
  </si>
  <si>
    <t>Monto Total Aprobado (u$s)</t>
  </si>
  <si>
    <r>
      <t>(IB)</t>
    </r>
    <r>
      <rPr>
        <sz val="10"/>
        <rFont val="Arial"/>
        <family val="2"/>
      </rPr>
      <t xml:space="preserve"> Investigación BÁSICA, entendiendo por tal "trabajos experimentales o teóricos que emprenden para obtener nuevos conocimientos acerca de los fundamentos de fenómenos y hechos observables, sin pensar en darle ninguna aplicación o utilización práctica"</t>
    </r>
  </si>
  <si>
    <t>Tipo de Entidad:</t>
  </si>
  <si>
    <t>Univers. Pública</t>
  </si>
  <si>
    <t>Univers. Privada</t>
  </si>
  <si>
    <t>Org. Públ. de CyT</t>
  </si>
  <si>
    <t>Org. Pcos Nacion.</t>
  </si>
  <si>
    <t>Org. Pcos Prov.-Munic.</t>
  </si>
  <si>
    <t>Org. Priv Bien Pco</t>
  </si>
  <si>
    <t>Soc.Priv. con f/lucro</t>
  </si>
  <si>
    <t>Univ. Extranjera</t>
  </si>
  <si>
    <t>Org. Públ. Extranj.</t>
  </si>
  <si>
    <t>Org. Priv. Extranj.</t>
  </si>
  <si>
    <t>Org.Mixta Extranj.</t>
  </si>
  <si>
    <t>Sigla</t>
  </si>
  <si>
    <r>
      <t>Tipo de Investigación</t>
    </r>
  </si>
  <si>
    <t>Línea de investigación principal (descripción)</t>
  </si>
  <si>
    <t>Financiado Solo por Conicet / Cofinanciado por Conicet / Financiado por otras Entidades Nacionales y Extranjeras, Publicas y Privadas</t>
  </si>
  <si>
    <t>Financiamiento Conicet</t>
  </si>
  <si>
    <t>Entidad Cofinanciadora / Financiadora</t>
  </si>
  <si>
    <t>Tipo de proyecto Conicet (No corresponde, PIP, PEI, Coop. Intern., Otros)</t>
  </si>
  <si>
    <t>Cant. Investigadores</t>
  </si>
  <si>
    <t>Cant. Becarios</t>
  </si>
  <si>
    <t>Cant. de otros</t>
  </si>
  <si>
    <t>Total de Proyectos</t>
  </si>
  <si>
    <t>Patentes Nacionales</t>
  </si>
  <si>
    <t>Artículos en Revistas Científicas Nacionales</t>
  </si>
  <si>
    <t>Capítulos de Libro de carácter Científico</t>
  </si>
  <si>
    <t>Libros de carácter Científico</t>
  </si>
  <si>
    <t>Artícu- los en Revistas Científicas Internacionales</t>
  </si>
  <si>
    <t>Presentaciones en Congresos Nacionales</t>
  </si>
  <si>
    <t>Presentaciones en Congresos Internacionacionales</t>
  </si>
  <si>
    <t>Patentes Internacionales</t>
  </si>
  <si>
    <t>Modelos y Diseños Industriales</t>
  </si>
  <si>
    <t>Actividades de Prensa</t>
  </si>
  <si>
    <t>Otras Tésis Aprobadas</t>
  </si>
  <si>
    <t>Año 2009</t>
  </si>
  <si>
    <t>Ingresos para Gastos de Funcionamiento</t>
  </si>
  <si>
    <t>Monto $</t>
  </si>
  <si>
    <t>Ingresos para Proyectos</t>
  </si>
  <si>
    <t>Monto u$s</t>
  </si>
  <si>
    <t>Otros Ingresos</t>
  </si>
  <si>
    <t>Administración de Subsidios de terceros</t>
  </si>
  <si>
    <t>Subsidios de Terceros</t>
  </si>
  <si>
    <t>Intereses</t>
  </si>
  <si>
    <t>Subtotal para Gastos de Funcionamiento</t>
  </si>
  <si>
    <t>Subtotal para Proyectos</t>
  </si>
  <si>
    <t>Subtotal para Otros Ingresos</t>
  </si>
  <si>
    <t>Total Ingresos de la UE</t>
  </si>
  <si>
    <t>Nº de Proyecto Conicet</t>
  </si>
  <si>
    <t>Artículos en Revistas Científicas Internacionales</t>
  </si>
  <si>
    <t>Glosario de siglas:</t>
  </si>
  <si>
    <t>Incorporación de Investigadores Doctorados en el Exterior</t>
  </si>
  <si>
    <t>Incorporación de Investigadores Post-Doctorados en el Exterior</t>
  </si>
  <si>
    <t>Es propiedad de Conicet o Propiedad No Conicet afectado a la UE?</t>
  </si>
  <si>
    <t>Los datos Disciplinas, Disciplinas desagregadas y Campos de aplicación deberán ser informados con la denominación correspondiente (en vez del código)</t>
  </si>
  <si>
    <t>Disciplina 
(denominación)</t>
  </si>
  <si>
    <t>Disciplinas desagregadas (denominación)</t>
  </si>
  <si>
    <t>Campos de aplicación (denominación)</t>
  </si>
  <si>
    <t>Línea Investigación (denominación)</t>
  </si>
  <si>
    <t>Actividades de Transferencia</t>
  </si>
  <si>
    <t>Los datos sobre la incorporación de Investigadores Doctorados y Post-Doctorados en el exterior no surgen de la memoria anual Conicet</t>
  </si>
  <si>
    <t>Cuadros 2 y 3 de la memoria anual Conicet</t>
  </si>
  <si>
    <t>Equipamiento (2013)</t>
  </si>
  <si>
    <t>Infraestructura Edilicia (2009-2013)</t>
  </si>
  <si>
    <t>Cantidad total de Recursos Humanos (2009-2013)</t>
  </si>
  <si>
    <t>Caracterización Temática de la UE y Lineas de Investigación (2013)</t>
  </si>
  <si>
    <t>Cuadro 1.1 de la memoria anual Conicet</t>
  </si>
  <si>
    <t>Indicadores (2009-2013)</t>
  </si>
  <si>
    <t>Año 2013</t>
  </si>
  <si>
    <t>Año 2012</t>
  </si>
  <si>
    <t>Año 2011</t>
  </si>
  <si>
    <t>Año 2010</t>
  </si>
  <si>
    <t>Cuadro 10 de la memoria anual Conicet</t>
  </si>
  <si>
    <t>Resolución (MINCYT o CONICET)  Nº</t>
  </si>
  <si>
    <t>Proyectos de Investigacion Vigentes financiados sólo por Conicet</t>
  </si>
  <si>
    <t>Proyectos de Investigacion Vigentes co-financiados por Conicet</t>
  </si>
  <si>
    <t>Proyectos de Investigacion Vigentes financiados por otras Entidades Nacionales y Extranjeras, Publicas y Privadas</t>
  </si>
  <si>
    <t>Origen de Fondos (2009-2013)</t>
  </si>
  <si>
    <t>Fecha del primer convenio</t>
  </si>
  <si>
    <t>Nombre de la contraparte</t>
  </si>
  <si>
    <t>No encuadradas en las anteriores categorías</t>
  </si>
  <si>
    <t>Público en General</t>
  </si>
  <si>
    <t>Públ.Gral</t>
  </si>
  <si>
    <t>Organización Mixta Extranjera (Privada + Pública)</t>
  </si>
  <si>
    <t>OME</t>
  </si>
  <si>
    <t>Org. Privados Extranjeros</t>
  </si>
  <si>
    <t>OPrExtr</t>
  </si>
  <si>
    <t>Org. Públicos Extranjeros</t>
  </si>
  <si>
    <t>OPúbEextr</t>
  </si>
  <si>
    <t>Universidad Extranjera</t>
  </si>
  <si>
    <t>Univ.Extr</t>
  </si>
  <si>
    <t>Sociedades Privadas con fines de lucro</t>
  </si>
  <si>
    <t>SocPrivFL</t>
  </si>
  <si>
    <t>Org. privados de bien público</t>
  </si>
  <si>
    <t>OrgPrivBP</t>
  </si>
  <si>
    <t>Org. Públicos Provinciales y Municipales</t>
  </si>
  <si>
    <t>OPPyM</t>
  </si>
  <si>
    <t>Org. Públicos Nac.</t>
  </si>
  <si>
    <t>OrgPublNac</t>
  </si>
  <si>
    <t>Otros Organismos de C-T</t>
  </si>
  <si>
    <t>OtrOC-T</t>
  </si>
  <si>
    <t>Universidad privada</t>
  </si>
  <si>
    <t>Upr</t>
  </si>
  <si>
    <t>Universidad Pública</t>
  </si>
  <si>
    <t>Upca</t>
  </si>
  <si>
    <t>Categorización</t>
  </si>
  <si>
    <t>Cantidad de servicios brindados en el año</t>
  </si>
  <si>
    <t>País de localización de la inst. otorgante</t>
  </si>
  <si>
    <t>Institución otorgante</t>
  </si>
  <si>
    <t>Nombre / Identificación del premio</t>
  </si>
  <si>
    <t>Proyectos (2013)</t>
  </si>
  <si>
    <t>Memoria anual Conicet</t>
  </si>
  <si>
    <t xml:space="preserve">Tipo de convenio (intercambio, vinculación, cooperación, otros) </t>
  </si>
  <si>
    <t>Objetivos del convenio</t>
  </si>
  <si>
    <t>Sede central de la contraparte</t>
  </si>
  <si>
    <t>Fecha última renovación</t>
  </si>
  <si>
    <t>Cuadro 6 de la memoria anual Conicet</t>
  </si>
  <si>
    <t>Convenios</t>
  </si>
  <si>
    <t>Servicios que la UE presta a terceros (2009-2013)</t>
  </si>
  <si>
    <t>Cuadro 9 de la memoria anual Conicet</t>
  </si>
  <si>
    <t>Nombre de la entidad a la que se brinda el servicio</t>
  </si>
  <si>
    <t>Tipo de organismo:</t>
  </si>
  <si>
    <t>Sede central del organismo</t>
  </si>
  <si>
    <t>Servicios arancelado</t>
  </si>
  <si>
    <t>Monto</t>
  </si>
  <si>
    <t>Premios (2009-2013)</t>
  </si>
  <si>
    <t>Cuadro 11 de la memoria anual Conicet</t>
  </si>
  <si>
    <t>Apellido y Nombre de los investigadores de la UE premiados</t>
  </si>
  <si>
    <t>Tipo de organismo (ver glosario de siglas abajo)</t>
  </si>
  <si>
    <t>Glosario de siglas</t>
  </si>
  <si>
    <t>Mejoras de infraestructura realizadas (2009-2013)</t>
  </si>
  <si>
    <t>Descripción del proyecto</t>
  </si>
  <si>
    <t>m2 construidos</t>
  </si>
  <si>
    <t>m2 refaccionados</t>
  </si>
  <si>
    <t>Año</t>
  </si>
  <si>
    <t>Instrumento utilizado / Origen de los fondos</t>
  </si>
  <si>
    <t>Monto Total Recibido 2013
($)</t>
  </si>
  <si>
    <t>Presupuesto Recibido 2013 ($)</t>
  </si>
  <si>
    <t>Presupuesto Recibido 2013
(u$s)</t>
  </si>
  <si>
    <t>Costo actual estimado ($)</t>
  </si>
  <si>
    <t>Convenios vigentes (2013)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</si>
</sst>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[$-2C0A]hh:mm:ss\ AM/PM"/>
  </numFmts>
  <fonts count="43">
    <font>
      <sz val="10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4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 wrapText="1"/>
      <protection/>
    </xf>
    <xf numFmtId="0" fontId="4" fillId="0" borderId="0" xfId="0" applyFont="1" applyAlignment="1">
      <alignment horizontal="left"/>
    </xf>
    <xf numFmtId="0" fontId="4" fillId="33" borderId="10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 quotePrefix="1">
      <alignment horizontal="left" vertical="center"/>
      <protection/>
    </xf>
    <xf numFmtId="0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vertical="justify"/>
      <protection/>
    </xf>
    <xf numFmtId="0" fontId="0" fillId="0" borderId="10" xfId="0" applyFont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 wrapTex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 textRotation="90" wrapText="1"/>
      <protection/>
    </xf>
    <xf numFmtId="49" fontId="0" fillId="0" borderId="0" xfId="0" applyNumberFormat="1" applyFont="1" applyBorder="1" applyAlignment="1" applyProtection="1">
      <alignment horizontal="center" vertical="center" textRotation="90" wrapText="1"/>
      <protection/>
    </xf>
    <xf numFmtId="49" fontId="0" fillId="0" borderId="0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Alignment="1">
      <alignment/>
    </xf>
    <xf numFmtId="0" fontId="7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3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vertical="center" wrapText="1"/>
      <protection locked="0"/>
    </xf>
    <xf numFmtId="1" fontId="0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justify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Border="1" applyAlignment="1" applyProtection="1" quotePrefix="1">
      <alignment horizontal="left"/>
      <protection/>
    </xf>
    <xf numFmtId="0" fontId="0" fillId="0" borderId="0" xfId="0" applyNumberFormat="1" applyFont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center" vertical="justify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justify" vertical="center"/>
      <protection/>
    </xf>
    <xf numFmtId="0" fontId="6" fillId="0" borderId="0" xfId="0" applyNumberFormat="1" applyFont="1" applyFill="1" applyAlignment="1" applyProtection="1">
      <alignment horizontal="justify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left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0" xfId="0" applyNumberFormat="1" applyFont="1" applyFill="1" applyAlignment="1" applyProtection="1">
      <alignment horizontal="left"/>
      <protection/>
    </xf>
    <xf numFmtId="0" fontId="4" fillId="33" borderId="10" xfId="0" applyNumberFormat="1" applyFont="1" applyFill="1" applyBorder="1" applyAlignment="1" applyProtection="1">
      <alignment vertical="center" wrapText="1"/>
      <protection/>
    </xf>
    <xf numFmtId="0" fontId="4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horizontal="left" vertical="center" indent="2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3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3" fontId="0" fillId="0" borderId="10" xfId="46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43" fontId="0" fillId="0" borderId="0" xfId="46" applyFont="1" applyFill="1" applyBorder="1" applyAlignment="1" applyProtection="1">
      <alignment horizontal="right" vertical="center" wrapText="1"/>
      <protection/>
    </xf>
    <xf numFmtId="43" fontId="0" fillId="0" borderId="0" xfId="46" applyFont="1" applyAlignment="1">
      <alignment/>
    </xf>
    <xf numFmtId="43" fontId="0" fillId="0" borderId="0" xfId="46" applyFont="1" applyFill="1" applyBorder="1" applyAlignment="1" applyProtection="1">
      <alignment horizontal="left" vertical="center" wrapText="1"/>
      <protection/>
    </xf>
    <xf numFmtId="43" fontId="0" fillId="0" borderId="0" xfId="46" applyFont="1" applyFill="1" applyAlignment="1" applyProtection="1">
      <alignment/>
      <protection/>
    </xf>
    <xf numFmtId="43" fontId="0" fillId="0" borderId="10" xfId="46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43" fontId="4" fillId="33" borderId="10" xfId="46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43" fontId="0" fillId="0" borderId="0" xfId="46" applyFont="1" applyAlignment="1">
      <alignment/>
    </xf>
    <xf numFmtId="43" fontId="0" fillId="0" borderId="0" xfId="46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3" fontId="0" fillId="0" borderId="0" xfId="46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33" borderId="21" xfId="0" applyNumberFormat="1" applyFont="1" applyFill="1" applyBorder="1" applyAlignment="1" applyProtection="1" quotePrefix="1">
      <alignment horizontal="center"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Border="1" applyAlignment="1" applyProtection="1" quotePrefix="1">
      <alignment horizontal="left"/>
      <protection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NumberFormat="1" applyFont="1" applyBorder="1" applyAlignment="1" applyProtection="1" quotePrefix="1">
      <alignment horizontal="left" vertical="center"/>
      <protection/>
    </xf>
    <xf numFmtId="0" fontId="0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left" wrapText="1"/>
    </xf>
    <xf numFmtId="4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23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24" xfId="0" applyNumberFormat="1" applyFont="1" applyFill="1" applyBorder="1" applyAlignment="1" applyProtection="1">
      <alignment horizontal="center" vertical="center" wrapText="1"/>
      <protection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4" fillId="33" borderId="25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26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23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NumberFormat="1" applyFont="1" applyFill="1" applyBorder="1" applyAlignment="1" applyProtection="1" quotePrefix="1">
      <alignment horizontal="center" vertical="center" wrapText="1"/>
      <protection/>
    </xf>
    <xf numFmtId="0" fontId="4" fillId="33" borderId="15" xfId="0" applyNumberFormat="1" applyFont="1" applyFill="1" applyBorder="1" applyAlignment="1" applyProtection="1" quotePrefix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4"/>
  <sheetViews>
    <sheetView tabSelected="1" zoomScale="85" zoomScaleNormal="8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11.421875" defaultRowHeight="12.75"/>
  <cols>
    <col min="1" max="1" width="29.8515625" style="15" customWidth="1"/>
    <col min="2" max="2" width="12.00390625" style="16" customWidth="1"/>
    <col min="3" max="3" width="11.57421875" style="16" bestFit="1" customWidth="1"/>
    <col min="4" max="16384" width="11.421875" style="15" customWidth="1"/>
  </cols>
  <sheetData>
    <row r="2" ht="12.75">
      <c r="A2" s="11" t="s">
        <v>141</v>
      </c>
    </row>
    <row r="4" ht="12.75">
      <c r="A4" s="1" t="s">
        <v>37</v>
      </c>
    </row>
    <row r="5" spans="1:2" ht="12.75">
      <c r="A5" s="36" t="s">
        <v>36</v>
      </c>
      <c r="B5" s="36"/>
    </row>
    <row r="6" spans="1:2" ht="12.75">
      <c r="A6" s="1"/>
      <c r="B6" s="36"/>
    </row>
    <row r="7" spans="1:3" ht="12.75">
      <c r="A7" s="20"/>
      <c r="B7" s="21"/>
      <c r="C7" s="22"/>
    </row>
    <row r="8" spans="1:11" s="1" customFormat="1" ht="12.75">
      <c r="A8" s="30"/>
      <c r="B8" s="172">
        <v>2013</v>
      </c>
      <c r="C8" s="173"/>
      <c r="D8" s="172">
        <v>2012</v>
      </c>
      <c r="E8" s="173"/>
      <c r="F8" s="172">
        <v>2011</v>
      </c>
      <c r="G8" s="173"/>
      <c r="H8" s="172">
        <v>2010</v>
      </c>
      <c r="I8" s="173"/>
      <c r="J8" s="172">
        <v>2009</v>
      </c>
      <c r="K8" s="173"/>
    </row>
    <row r="9" spans="1:11" s="33" customFormat="1" ht="38.25">
      <c r="A9" s="37"/>
      <c r="B9" s="31" t="s">
        <v>0</v>
      </c>
      <c r="C9" s="32" t="s">
        <v>1</v>
      </c>
      <c r="D9" s="31" t="s">
        <v>0</v>
      </c>
      <c r="E9" s="32" t="s">
        <v>1</v>
      </c>
      <c r="F9" s="31" t="s">
        <v>0</v>
      </c>
      <c r="G9" s="32" t="s">
        <v>1</v>
      </c>
      <c r="H9" s="31" t="s">
        <v>0</v>
      </c>
      <c r="I9" s="32" t="s">
        <v>1</v>
      </c>
      <c r="J9" s="31" t="s">
        <v>0</v>
      </c>
      <c r="K9" s="32" t="s">
        <v>1</v>
      </c>
    </row>
    <row r="10" spans="1:11" s="18" customFormat="1" ht="12.75">
      <c r="A10" s="23" t="s">
        <v>2</v>
      </c>
      <c r="B10" s="24">
        <v>0</v>
      </c>
      <c r="C10" s="169"/>
      <c r="D10" s="24">
        <v>0</v>
      </c>
      <c r="E10" s="169"/>
      <c r="F10" s="24">
        <v>0</v>
      </c>
      <c r="G10" s="169"/>
      <c r="H10" s="24">
        <v>0</v>
      </c>
      <c r="I10" s="169"/>
      <c r="J10" s="24">
        <v>0</v>
      </c>
      <c r="K10" s="169"/>
    </row>
    <row r="11" spans="1:11" s="18" customFormat="1" ht="12.75">
      <c r="A11" s="23" t="s">
        <v>3</v>
      </c>
      <c r="B11" s="24">
        <v>0</v>
      </c>
      <c r="C11" s="170"/>
      <c r="D11" s="24">
        <v>0</v>
      </c>
      <c r="E11" s="170"/>
      <c r="F11" s="24">
        <v>0</v>
      </c>
      <c r="G11" s="170"/>
      <c r="H11" s="24">
        <v>0</v>
      </c>
      <c r="I11" s="170"/>
      <c r="J11" s="24">
        <v>0</v>
      </c>
      <c r="K11" s="170"/>
    </row>
    <row r="12" spans="1:11" s="18" customFormat="1" ht="12.75">
      <c r="A12" s="23" t="s">
        <v>38</v>
      </c>
      <c r="B12" s="25">
        <v>0</v>
      </c>
      <c r="C12" s="170"/>
      <c r="D12" s="25">
        <v>0</v>
      </c>
      <c r="E12" s="170"/>
      <c r="F12" s="25">
        <v>0</v>
      </c>
      <c r="G12" s="170"/>
      <c r="H12" s="25">
        <v>0</v>
      </c>
      <c r="I12" s="170"/>
      <c r="J12" s="25">
        <v>0</v>
      </c>
      <c r="K12" s="170"/>
    </row>
    <row r="13" spans="1:11" s="18" customFormat="1" ht="12.75">
      <c r="A13" s="23" t="s">
        <v>4</v>
      </c>
      <c r="B13" s="24">
        <v>0</v>
      </c>
      <c r="C13" s="170"/>
      <c r="D13" s="24">
        <v>0</v>
      </c>
      <c r="E13" s="170"/>
      <c r="F13" s="24">
        <v>0</v>
      </c>
      <c r="G13" s="170"/>
      <c r="H13" s="24">
        <v>0</v>
      </c>
      <c r="I13" s="170"/>
      <c r="J13" s="24">
        <v>0</v>
      </c>
      <c r="K13" s="170"/>
    </row>
    <row r="14" spans="1:11" s="18" customFormat="1" ht="12.75">
      <c r="A14" s="23" t="s">
        <v>5</v>
      </c>
      <c r="B14" s="24">
        <v>0</v>
      </c>
      <c r="C14" s="170"/>
      <c r="D14" s="24">
        <v>0</v>
      </c>
      <c r="E14" s="170"/>
      <c r="F14" s="24">
        <v>0</v>
      </c>
      <c r="G14" s="170"/>
      <c r="H14" s="24">
        <v>0</v>
      </c>
      <c r="I14" s="170"/>
      <c r="J14" s="24">
        <v>0</v>
      </c>
      <c r="K14" s="170"/>
    </row>
    <row r="15" spans="1:11" s="18" customFormat="1" ht="12.75">
      <c r="A15" s="23" t="s">
        <v>6</v>
      </c>
      <c r="B15" s="24">
        <v>0</v>
      </c>
      <c r="C15" s="170"/>
      <c r="D15" s="24">
        <v>0</v>
      </c>
      <c r="E15" s="170"/>
      <c r="F15" s="24">
        <v>0</v>
      </c>
      <c r="G15" s="170"/>
      <c r="H15" s="24">
        <v>0</v>
      </c>
      <c r="I15" s="170"/>
      <c r="J15" s="24">
        <v>0</v>
      </c>
      <c r="K15" s="170"/>
    </row>
    <row r="16" spans="1:11" s="18" customFormat="1" ht="12.75">
      <c r="A16" s="26" t="s">
        <v>7</v>
      </c>
      <c r="B16" s="27">
        <v>0</v>
      </c>
      <c r="C16" s="171"/>
      <c r="D16" s="27">
        <v>0</v>
      </c>
      <c r="E16" s="171"/>
      <c r="F16" s="27">
        <v>0</v>
      </c>
      <c r="G16" s="171"/>
      <c r="H16" s="27">
        <v>0</v>
      </c>
      <c r="I16" s="171"/>
      <c r="J16" s="27">
        <v>0</v>
      </c>
      <c r="K16" s="171"/>
    </row>
    <row r="17" spans="1:11" s="18" customFormat="1" ht="25.5">
      <c r="A17" s="28" t="s">
        <v>47</v>
      </c>
      <c r="B17" s="29"/>
      <c r="C17" s="34">
        <v>0</v>
      </c>
      <c r="D17" s="29"/>
      <c r="E17" s="34">
        <v>0</v>
      </c>
      <c r="F17" s="29"/>
      <c r="G17" s="34">
        <v>0</v>
      </c>
      <c r="H17" s="29"/>
      <c r="I17" s="34">
        <v>0</v>
      </c>
      <c r="J17" s="29"/>
      <c r="K17" s="34">
        <v>0</v>
      </c>
    </row>
    <row r="18" spans="2:3" s="18" customFormat="1" ht="12.75">
      <c r="B18" s="19"/>
      <c r="C18" s="19"/>
    </row>
    <row r="19" spans="2:3" s="18" customFormat="1" ht="12.75">
      <c r="B19" s="19"/>
      <c r="C19" s="19"/>
    </row>
    <row r="20" spans="2:3" s="18" customFormat="1" ht="12.75">
      <c r="B20" s="19"/>
      <c r="C20" s="19"/>
    </row>
    <row r="21" spans="2:3" s="18" customFormat="1" ht="12.75">
      <c r="B21" s="19"/>
      <c r="C21" s="19"/>
    </row>
    <row r="22" spans="2:3" s="18" customFormat="1" ht="12.75">
      <c r="B22" s="19"/>
      <c r="C22" s="19"/>
    </row>
    <row r="23" spans="2:3" s="18" customFormat="1" ht="12.75">
      <c r="B23" s="19"/>
      <c r="C23" s="19"/>
    </row>
    <row r="24" spans="2:3" s="18" customFormat="1" ht="12.75">
      <c r="B24" s="19"/>
      <c r="C24" s="19"/>
    </row>
  </sheetData>
  <sheetProtection/>
  <mergeCells count="10">
    <mergeCell ref="K10:K16"/>
    <mergeCell ref="B8:C8"/>
    <mergeCell ref="D8:E8"/>
    <mergeCell ref="F8:G8"/>
    <mergeCell ref="H8:I8"/>
    <mergeCell ref="J8:K8"/>
    <mergeCell ref="C10:C16"/>
    <mergeCell ref="E10:E16"/>
    <mergeCell ref="G10:G16"/>
    <mergeCell ref="I10:I16"/>
  </mergeCells>
  <dataValidations count="2">
    <dataValidation type="whole" allowBlank="1" showInputMessage="1" showErrorMessage="1" sqref="B10:B11 D10:D11 F10:F11 H10:H11 J10:J11">
      <formula1>0</formula1>
      <formula2>1000000000</formula2>
    </dataValidation>
    <dataValidation type="decimal" allowBlank="1" showInputMessage="1" showErrorMessage="1" sqref="B14:B16 D14:D16 F14:F16 H14:H16 J14:J16">
      <formula1>0</formula1>
      <formula2>100000000</formula2>
    </dataValidation>
  </dataValidations>
  <printOptions/>
  <pageMargins left="0.75" right="0.75" top="1" bottom="1" header="0" footer="0"/>
  <pageSetup fitToHeight="1" fitToWidth="1" horizontalDpi="600" verticalDpi="600" orientation="landscape" paperSize="9" scale="91" r:id="rId1"/>
  <headerFooter alignWithMargins="0">
    <oddHeader>&amp;C&amp;F</oddHeader>
    <oddFooter>&amp;C&amp;A - 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D75"/>
  <sheetViews>
    <sheetView zoomScale="85" zoomScaleNormal="85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1" sqref="A11"/>
    </sheetView>
  </sheetViews>
  <sheetFormatPr defaultColWidth="11.421875" defaultRowHeight="12.75"/>
  <cols>
    <col min="1" max="1" width="38.00390625" style="48" bestFit="1" customWidth="1"/>
    <col min="2" max="2" width="25.28125" style="48" customWidth="1"/>
    <col min="3" max="3" width="31.57421875" style="48" customWidth="1"/>
    <col min="4" max="4" width="38.7109375" style="48" customWidth="1"/>
    <col min="5" max="16384" width="11.421875" style="48" customWidth="1"/>
  </cols>
  <sheetData>
    <row r="1" s="13" customFormat="1" ht="12.75"/>
    <row r="2" s="46" customFormat="1" ht="12.75">
      <c r="A2" s="11" t="s">
        <v>203</v>
      </c>
    </row>
    <row r="3" s="46" customFormat="1" ht="12.75"/>
    <row r="4" s="46" customFormat="1" ht="12.75">
      <c r="A4" s="47" t="s">
        <v>41</v>
      </c>
    </row>
    <row r="5" spans="1:4" s="46" customFormat="1" ht="12.75">
      <c r="A5" s="160" t="s">
        <v>204</v>
      </c>
      <c r="B5" s="164"/>
      <c r="C5" s="164"/>
      <c r="D5" s="164"/>
    </row>
    <row r="6" spans="1:4" s="46" customFormat="1" ht="12.75">
      <c r="A6" s="163"/>
      <c r="B6" s="164"/>
      <c r="C6" s="164"/>
      <c r="D6" s="164"/>
    </row>
    <row r="7" spans="1:4" s="66" customFormat="1" ht="12.75">
      <c r="A7" s="97"/>
      <c r="B7" s="97"/>
      <c r="C7" s="97"/>
      <c r="D7" s="97"/>
    </row>
    <row r="8" spans="1:4" s="66" customFormat="1" ht="12.75">
      <c r="A8" s="110" t="s">
        <v>146</v>
      </c>
      <c r="B8" s="97"/>
      <c r="C8" s="97"/>
      <c r="D8" s="97"/>
    </row>
    <row r="9" spans="1:4" s="66" customFormat="1" ht="12.75">
      <c r="A9" s="100"/>
      <c r="B9" s="101"/>
      <c r="C9" s="101"/>
      <c r="D9" s="102"/>
    </row>
    <row r="10" spans="1:4" ht="38.25" customHeight="1">
      <c r="A10" s="111" t="s">
        <v>187</v>
      </c>
      <c r="B10" s="112" t="s">
        <v>186</v>
      </c>
      <c r="C10" s="112" t="s">
        <v>185</v>
      </c>
      <c r="D10" s="166" t="s">
        <v>205</v>
      </c>
    </row>
    <row r="11" spans="1:4" ht="12.75">
      <c r="A11" s="107"/>
      <c r="B11" s="104"/>
      <c r="C11" s="104"/>
      <c r="D11" s="104"/>
    </row>
    <row r="12" spans="1:4" ht="12.75">
      <c r="A12" s="107"/>
      <c r="B12" s="104"/>
      <c r="C12" s="104"/>
      <c r="D12" s="104"/>
    </row>
    <row r="13" spans="1:4" ht="12.75">
      <c r="A13" s="107"/>
      <c r="B13" s="104"/>
      <c r="C13" s="104"/>
      <c r="D13" s="104"/>
    </row>
    <row r="14" spans="1:4" ht="12.75">
      <c r="A14" s="107"/>
      <c r="B14" s="104"/>
      <c r="C14" s="104"/>
      <c r="D14" s="104"/>
    </row>
    <row r="15" spans="1:4" ht="12.75">
      <c r="A15" s="107"/>
      <c r="B15" s="104"/>
      <c r="C15" s="104"/>
      <c r="D15" s="104"/>
    </row>
    <row r="16" spans="1:4" ht="12.75">
      <c r="A16" s="107"/>
      <c r="B16" s="104"/>
      <c r="C16" s="104"/>
      <c r="D16" s="104"/>
    </row>
    <row r="17" spans="1:4" ht="12.75">
      <c r="A17" s="108"/>
      <c r="B17" s="108"/>
      <c r="C17" s="108"/>
      <c r="D17" s="108"/>
    </row>
    <row r="18" spans="1:4" ht="12.75">
      <c r="A18" s="108"/>
      <c r="B18" s="108"/>
      <c r="C18" s="108"/>
      <c r="D18" s="108"/>
    </row>
    <row r="19" spans="1:4" ht="12.75">
      <c r="A19" s="109"/>
      <c r="B19" s="108"/>
      <c r="C19" s="108"/>
      <c r="D19" s="108"/>
    </row>
    <row r="22" spans="1:4" ht="12.75">
      <c r="A22" s="110" t="s">
        <v>147</v>
      </c>
      <c r="B22" s="97"/>
      <c r="C22" s="97"/>
      <c r="D22" s="97"/>
    </row>
    <row r="23" spans="1:4" ht="12.75">
      <c r="A23" s="100"/>
      <c r="B23" s="101"/>
      <c r="C23" s="101"/>
      <c r="D23" s="102"/>
    </row>
    <row r="24" spans="1:4" ht="25.5">
      <c r="A24" s="111" t="s">
        <v>187</v>
      </c>
      <c r="B24" s="112" t="s">
        <v>186</v>
      </c>
      <c r="C24" s="112" t="s">
        <v>185</v>
      </c>
      <c r="D24" s="166" t="s">
        <v>205</v>
      </c>
    </row>
    <row r="25" spans="1:4" ht="12.75">
      <c r="A25" s="107"/>
      <c r="B25" s="104"/>
      <c r="C25" s="104"/>
      <c r="D25" s="104"/>
    </row>
    <row r="26" spans="1:4" ht="12.75">
      <c r="A26" s="107"/>
      <c r="B26" s="104"/>
      <c r="C26" s="104"/>
      <c r="D26" s="104"/>
    </row>
    <row r="27" spans="1:4" ht="12.75">
      <c r="A27" s="107"/>
      <c r="B27" s="104"/>
      <c r="C27" s="104"/>
      <c r="D27" s="104"/>
    </row>
    <row r="28" spans="1:4" ht="12.75">
      <c r="A28" s="107"/>
      <c r="B28" s="104"/>
      <c r="C28" s="104"/>
      <c r="D28" s="104"/>
    </row>
    <row r="29" spans="1:4" ht="12.75">
      <c r="A29" s="107"/>
      <c r="B29" s="104"/>
      <c r="C29" s="104"/>
      <c r="D29" s="104"/>
    </row>
    <row r="30" spans="1:4" ht="12.75">
      <c r="A30" s="107"/>
      <c r="B30" s="104"/>
      <c r="C30" s="104"/>
      <c r="D30" s="104"/>
    </row>
    <row r="31" spans="1:4" ht="12.75">
      <c r="A31" s="108"/>
      <c r="B31" s="108"/>
      <c r="C31" s="108"/>
      <c r="D31" s="108"/>
    </row>
    <row r="32" spans="1:4" ht="12.75">
      <c r="A32" s="108"/>
      <c r="B32" s="108"/>
      <c r="C32" s="108"/>
      <c r="D32" s="108"/>
    </row>
    <row r="33" spans="1:4" ht="12.75">
      <c r="A33" s="109"/>
      <c r="B33" s="108"/>
      <c r="C33" s="108"/>
      <c r="D33" s="108"/>
    </row>
    <row r="36" spans="1:4" ht="12.75">
      <c r="A36" s="110" t="s">
        <v>148</v>
      </c>
      <c r="B36" s="97"/>
      <c r="C36" s="97"/>
      <c r="D36" s="97"/>
    </row>
    <row r="37" spans="1:4" ht="12.75">
      <c r="A37" s="100"/>
      <c r="B37" s="101"/>
      <c r="C37" s="101"/>
      <c r="D37" s="102"/>
    </row>
    <row r="38" spans="1:4" ht="25.5">
      <c r="A38" s="111" t="s">
        <v>187</v>
      </c>
      <c r="B38" s="112" t="s">
        <v>186</v>
      </c>
      <c r="C38" s="112" t="s">
        <v>185</v>
      </c>
      <c r="D38" s="166" t="s">
        <v>205</v>
      </c>
    </row>
    <row r="39" spans="1:4" ht="12.75">
      <c r="A39" s="107"/>
      <c r="B39" s="104"/>
      <c r="C39" s="104"/>
      <c r="D39" s="104"/>
    </row>
    <row r="40" spans="1:4" ht="12.75">
      <c r="A40" s="107"/>
      <c r="B40" s="104"/>
      <c r="C40" s="104"/>
      <c r="D40" s="104"/>
    </row>
    <row r="41" spans="1:4" ht="12.75">
      <c r="A41" s="107"/>
      <c r="B41" s="104"/>
      <c r="C41" s="104"/>
      <c r="D41" s="104"/>
    </row>
    <row r="42" spans="1:4" ht="12.75">
      <c r="A42" s="107"/>
      <c r="B42" s="104"/>
      <c r="C42" s="104"/>
      <c r="D42" s="104"/>
    </row>
    <row r="43" spans="1:4" ht="12.75">
      <c r="A43" s="107"/>
      <c r="B43" s="104"/>
      <c r="C43" s="104"/>
      <c r="D43" s="104"/>
    </row>
    <row r="44" spans="1:4" ht="12.75">
      <c r="A44" s="107"/>
      <c r="B44" s="104"/>
      <c r="C44" s="104"/>
      <c r="D44" s="104"/>
    </row>
    <row r="45" spans="1:4" ht="12.75">
      <c r="A45" s="108"/>
      <c r="B45" s="108"/>
      <c r="C45" s="108"/>
      <c r="D45" s="108"/>
    </row>
    <row r="46" spans="1:4" ht="12.75">
      <c r="A46" s="108"/>
      <c r="B46" s="108"/>
      <c r="C46" s="108"/>
      <c r="D46" s="108"/>
    </row>
    <row r="47" spans="1:4" ht="12.75">
      <c r="A47" s="109"/>
      <c r="B47" s="108"/>
      <c r="C47" s="108"/>
      <c r="D47" s="108"/>
    </row>
    <row r="50" spans="1:4" ht="12.75">
      <c r="A50" s="110" t="s">
        <v>149</v>
      </c>
      <c r="B50" s="97"/>
      <c r="C50" s="97"/>
      <c r="D50" s="97"/>
    </row>
    <row r="51" spans="1:4" ht="12.75">
      <c r="A51" s="100"/>
      <c r="B51" s="101"/>
      <c r="C51" s="101"/>
      <c r="D51" s="102"/>
    </row>
    <row r="52" spans="1:4" ht="25.5">
      <c r="A52" s="111" t="s">
        <v>187</v>
      </c>
      <c r="B52" s="112" t="s">
        <v>186</v>
      </c>
      <c r="C52" s="112" t="s">
        <v>185</v>
      </c>
      <c r="D52" s="166" t="s">
        <v>205</v>
      </c>
    </row>
    <row r="53" spans="1:4" ht="12.75">
      <c r="A53" s="107"/>
      <c r="B53" s="104"/>
      <c r="C53" s="104"/>
      <c r="D53" s="104"/>
    </row>
    <row r="54" spans="1:4" ht="12.75">
      <c r="A54" s="107"/>
      <c r="B54" s="104"/>
      <c r="C54" s="104"/>
      <c r="D54" s="104"/>
    </row>
    <row r="55" spans="1:4" ht="12.75">
      <c r="A55" s="107"/>
      <c r="B55" s="104"/>
      <c r="C55" s="104"/>
      <c r="D55" s="104"/>
    </row>
    <row r="56" spans="1:4" ht="12.75">
      <c r="A56" s="107"/>
      <c r="B56" s="104"/>
      <c r="C56" s="104"/>
      <c r="D56" s="104"/>
    </row>
    <row r="57" spans="1:4" ht="12.75">
      <c r="A57" s="107"/>
      <c r="B57" s="104"/>
      <c r="C57" s="104"/>
      <c r="D57" s="104"/>
    </row>
    <row r="58" spans="1:4" ht="12.75">
      <c r="A58" s="107"/>
      <c r="B58" s="104"/>
      <c r="C58" s="104"/>
      <c r="D58" s="104"/>
    </row>
    <row r="59" spans="1:4" ht="12.75">
      <c r="A59" s="108"/>
      <c r="B59" s="108"/>
      <c r="C59" s="108"/>
      <c r="D59" s="108"/>
    </row>
    <row r="60" spans="1:4" ht="12.75">
      <c r="A60" s="108"/>
      <c r="B60" s="108"/>
      <c r="C60" s="108"/>
      <c r="D60" s="108"/>
    </row>
    <row r="61" spans="1:4" ht="12.75">
      <c r="A61" s="109"/>
      <c r="B61" s="108"/>
      <c r="C61" s="108"/>
      <c r="D61" s="108"/>
    </row>
    <row r="64" spans="1:4" ht="12.75">
      <c r="A64" s="110" t="s">
        <v>113</v>
      </c>
      <c r="B64" s="97"/>
      <c r="C64" s="97"/>
      <c r="D64" s="97"/>
    </row>
    <row r="65" spans="1:4" ht="12.75">
      <c r="A65" s="100"/>
      <c r="B65" s="101"/>
      <c r="C65" s="101"/>
      <c r="D65" s="102"/>
    </row>
    <row r="66" spans="1:4" ht="25.5">
      <c r="A66" s="111" t="s">
        <v>187</v>
      </c>
      <c r="B66" s="112" t="s">
        <v>186</v>
      </c>
      <c r="C66" s="112" t="s">
        <v>185</v>
      </c>
      <c r="D66" s="166" t="s">
        <v>205</v>
      </c>
    </row>
    <row r="67" spans="1:4" ht="12.75">
      <c r="A67" s="107"/>
      <c r="B67" s="104"/>
      <c r="C67" s="104"/>
      <c r="D67" s="104"/>
    </row>
    <row r="68" spans="1:4" ht="12.75">
      <c r="A68" s="107"/>
      <c r="B68" s="104"/>
      <c r="C68" s="104"/>
      <c r="D68" s="104"/>
    </row>
    <row r="69" spans="1:4" ht="12.75">
      <c r="A69" s="107"/>
      <c r="B69" s="104"/>
      <c r="C69" s="104"/>
      <c r="D69" s="104"/>
    </row>
    <row r="70" spans="1:4" ht="12.75">
      <c r="A70" s="107"/>
      <c r="B70" s="104"/>
      <c r="C70" s="104"/>
      <c r="D70" s="104"/>
    </row>
    <row r="71" spans="1:4" ht="12.75">
      <c r="A71" s="107"/>
      <c r="B71" s="104"/>
      <c r="C71" s="104"/>
      <c r="D71" s="104"/>
    </row>
    <row r="72" spans="1:4" ht="12.75">
      <c r="A72" s="107"/>
      <c r="B72" s="104"/>
      <c r="C72" s="104"/>
      <c r="D72" s="104"/>
    </row>
    <row r="73" spans="1:4" ht="12.75">
      <c r="A73" s="108"/>
      <c r="B73" s="108"/>
      <c r="C73" s="108"/>
      <c r="D73" s="108"/>
    </row>
    <row r="74" spans="1:4" ht="12.75">
      <c r="A74" s="108"/>
      <c r="B74" s="108"/>
      <c r="C74" s="108"/>
      <c r="D74" s="108"/>
    </row>
    <row r="75" spans="1:4" ht="12.75">
      <c r="A75" s="109"/>
      <c r="B75" s="108"/>
      <c r="C75" s="108"/>
      <c r="D75" s="108"/>
    </row>
  </sheetData>
  <sheetProtection/>
  <printOptions/>
  <pageMargins left="0.25" right="0.25" top="0.75" bottom="0.75" header="0.3" footer="0.3"/>
  <pageSetup fitToHeight="0" horizontalDpi="600" verticalDpi="600" orientation="landscape" paperSize="9" scale="70" r:id="rId1"/>
  <headerFooter alignWithMargins="0">
    <oddHeader>&amp;C&amp;F</oddHeader>
    <oddFooter>&amp;C&amp;A - &amp;P de &amp;N</oddFooter>
  </headerFooter>
  <rowBreaks count="1" manualBreakCount="1">
    <brk id="4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zoomScale="85" zoomScaleNormal="85" zoomScalePageLayoutView="0" workbookViewId="0" topLeftCell="A1">
      <selection activeCell="A6" sqref="A6"/>
    </sheetView>
  </sheetViews>
  <sheetFormatPr defaultColWidth="11.421875" defaultRowHeight="12.75"/>
  <cols>
    <col min="1" max="1" width="8.7109375" style="155" customWidth="1"/>
    <col min="2" max="2" width="26.8515625" style="155" customWidth="1"/>
    <col min="3" max="3" width="78.140625" style="155" customWidth="1"/>
    <col min="4" max="4" width="15.7109375" style="155" bestFit="1" customWidth="1"/>
    <col min="5" max="5" width="17.8515625" style="155" bestFit="1" customWidth="1"/>
    <col min="6" max="6" width="19.00390625" style="155" customWidth="1"/>
    <col min="7" max="16384" width="11.421875" style="155" customWidth="1"/>
  </cols>
  <sheetData>
    <row r="2" s="151" customFormat="1" ht="12.75">
      <c r="A2" s="156" t="s">
        <v>208</v>
      </c>
    </row>
    <row r="4" s="153" customFormat="1" ht="12.75">
      <c r="A4" s="152"/>
    </row>
    <row r="5" spans="1:6" s="159" customFormat="1" ht="25.5">
      <c r="A5" s="144" t="s">
        <v>212</v>
      </c>
      <c r="B5" s="144" t="s">
        <v>213</v>
      </c>
      <c r="C5" s="144" t="s">
        <v>209</v>
      </c>
      <c r="D5" s="144" t="s">
        <v>210</v>
      </c>
      <c r="E5" s="144" t="s">
        <v>211</v>
      </c>
      <c r="F5" s="143" t="s">
        <v>202</v>
      </c>
    </row>
    <row r="6" spans="1:6" ht="12.75">
      <c r="A6" s="79"/>
      <c r="B6" s="80"/>
      <c r="C6" s="81"/>
      <c r="D6" s="82"/>
      <c r="E6" s="83"/>
      <c r="F6" s="84"/>
    </row>
    <row r="7" spans="1:6" ht="12.75">
      <c r="A7" s="79"/>
      <c r="B7" s="80"/>
      <c r="C7" s="81"/>
      <c r="D7" s="82"/>
      <c r="E7" s="83"/>
      <c r="F7" s="84"/>
    </row>
    <row r="8" spans="1:6" ht="12.75">
      <c r="A8" s="79"/>
      <c r="B8" s="80"/>
      <c r="C8" s="81"/>
      <c r="D8" s="82"/>
      <c r="E8" s="83"/>
      <c r="F8" s="84"/>
    </row>
    <row r="9" spans="1:6" ht="12.75">
      <c r="A9" s="79"/>
      <c r="B9" s="80"/>
      <c r="C9" s="81"/>
      <c r="D9" s="82"/>
      <c r="E9" s="83"/>
      <c r="F9" s="84"/>
    </row>
    <row r="10" spans="1:6" ht="12.75">
      <c r="A10" s="79"/>
      <c r="B10" s="80"/>
      <c r="C10" s="81"/>
      <c r="D10" s="82"/>
      <c r="E10" s="83"/>
      <c r="F10" s="84"/>
    </row>
    <row r="11" spans="1:6" ht="12.75">
      <c r="A11" s="79"/>
      <c r="B11" s="80"/>
      <c r="C11" s="81"/>
      <c r="D11" s="82"/>
      <c r="E11" s="83"/>
      <c r="F11" s="84"/>
    </row>
    <row r="12" spans="1:6" ht="12.75">
      <c r="A12" s="79"/>
      <c r="B12" s="80"/>
      <c r="C12" s="81"/>
      <c r="D12" s="82"/>
      <c r="E12" s="83"/>
      <c r="F12" s="84"/>
    </row>
    <row r="13" spans="1:6" ht="12.75">
      <c r="A13" s="79"/>
      <c r="B13" s="80"/>
      <c r="C13" s="81"/>
      <c r="D13" s="82"/>
      <c r="E13" s="83"/>
      <c r="F13" s="84"/>
    </row>
    <row r="16" ht="12.75">
      <c r="A16" s="156"/>
    </row>
    <row r="17" ht="12.75">
      <c r="A17" s="156"/>
    </row>
    <row r="18" ht="12.75">
      <c r="A18" s="76"/>
    </row>
    <row r="19" ht="12.75">
      <c r="A19" s="74"/>
    </row>
    <row r="20" ht="12.75">
      <c r="A20" s="74"/>
    </row>
    <row r="21" ht="12.75">
      <c r="A21" s="74"/>
    </row>
    <row r="22" ht="12.75">
      <c r="A22" s="73"/>
    </row>
    <row r="23" spans="1:2" ht="12.75">
      <c r="A23" s="76"/>
      <c r="B23" s="90"/>
    </row>
    <row r="24" spans="1:2" ht="12.75">
      <c r="A24" s="74"/>
      <c r="B24" s="91"/>
    </row>
    <row r="25" spans="1:2" ht="12.75">
      <c r="A25" s="157"/>
      <c r="B25" s="158"/>
    </row>
    <row r="26" spans="1:2" ht="12.75">
      <c r="A26" s="157"/>
      <c r="B26" s="158"/>
    </row>
    <row r="27" spans="1:2" ht="12.75">
      <c r="A27" s="157"/>
      <c r="B27" s="158"/>
    </row>
    <row r="28" spans="1:2" ht="12.75">
      <c r="A28" s="157"/>
      <c r="B28" s="158"/>
    </row>
    <row r="29" spans="1:2" ht="12.75">
      <c r="A29" s="157"/>
      <c r="B29" s="158"/>
    </row>
    <row r="30" spans="1:2" ht="12.75">
      <c r="A30" s="157"/>
      <c r="B30" s="158"/>
    </row>
    <row r="31" spans="1:2" ht="12.75">
      <c r="A31" s="157"/>
      <c r="B31" s="158"/>
    </row>
    <row r="32" spans="1:2" ht="12.75">
      <c r="A32" s="157"/>
      <c r="B32" s="158"/>
    </row>
    <row r="33" spans="1:2" ht="12.75">
      <c r="A33" s="157"/>
      <c r="B33" s="158"/>
    </row>
    <row r="34" spans="1:2" ht="12.75">
      <c r="A34" s="157"/>
      <c r="B34" s="158"/>
    </row>
    <row r="35" spans="1:2" ht="12.75">
      <c r="A35" s="157"/>
      <c r="B35" s="158"/>
    </row>
    <row r="36" spans="1:2" ht="12.75">
      <c r="A36" s="90"/>
      <c r="B36" s="90"/>
    </row>
  </sheetData>
  <sheetProtection/>
  <dataValidations count="1">
    <dataValidation allowBlank="1" showInputMessage="1" sqref="A6:F13"/>
  </dataValidations>
  <printOptions/>
  <pageMargins left="0.25" right="0.25" top="0.75" bottom="0.75" header="0.3" footer="0.3"/>
  <pageSetup fitToHeight="1" fitToWidth="1" horizontalDpi="600" verticalDpi="600" orientation="landscape" paperSize="9" scale="87" r:id="rId1"/>
  <headerFooter>
    <oddHeader>&amp;C&amp;F</oddHeader>
    <oddFooter>&amp;C&amp;A -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J14"/>
  <sheetViews>
    <sheetView zoomScale="85" zoomScaleNormal="85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1" sqref="B11"/>
    </sheetView>
  </sheetViews>
  <sheetFormatPr defaultColWidth="11.421875" defaultRowHeight="12.75"/>
  <cols>
    <col min="1" max="1" width="48.57421875" style="18" customWidth="1"/>
    <col min="2" max="2" width="15.140625" style="18" bestFit="1" customWidth="1"/>
    <col min="3" max="3" width="18.8515625" style="18" bestFit="1" customWidth="1"/>
    <col min="4" max="4" width="9.28125" style="18" bestFit="1" customWidth="1"/>
    <col min="5" max="5" width="9.7109375" style="18" bestFit="1" customWidth="1"/>
    <col min="6" max="6" width="16.00390625" style="18" bestFit="1" customWidth="1"/>
    <col min="7" max="8" width="18.140625" style="18" customWidth="1"/>
    <col min="9" max="9" width="15.140625" style="18" bestFit="1" customWidth="1"/>
    <col min="10" max="10" width="18.8515625" style="18" bestFit="1" customWidth="1"/>
    <col min="11" max="11" width="9.28125" style="18" bestFit="1" customWidth="1"/>
    <col min="12" max="12" width="9.7109375" style="18" bestFit="1" customWidth="1"/>
    <col min="13" max="13" width="16.00390625" style="18" bestFit="1" customWidth="1"/>
    <col min="14" max="14" width="17.00390625" style="18" bestFit="1" customWidth="1"/>
    <col min="15" max="15" width="20.7109375" style="18" bestFit="1" customWidth="1"/>
    <col min="16" max="16" width="15.140625" style="18" bestFit="1" customWidth="1"/>
    <col min="17" max="17" width="18.8515625" style="18" bestFit="1" customWidth="1"/>
    <col min="18" max="18" width="9.28125" style="18" bestFit="1" customWidth="1"/>
    <col min="19" max="19" width="9.7109375" style="18" bestFit="1" customWidth="1"/>
    <col min="20" max="20" width="16.00390625" style="18" bestFit="1" customWidth="1"/>
    <col min="21" max="21" width="17.00390625" style="18" bestFit="1" customWidth="1"/>
    <col min="22" max="22" width="20.7109375" style="18" bestFit="1" customWidth="1"/>
    <col min="23" max="23" width="15.140625" style="18" bestFit="1" customWidth="1"/>
    <col min="24" max="24" width="18.8515625" style="18" bestFit="1" customWidth="1"/>
    <col min="25" max="25" width="9.28125" style="18" bestFit="1" customWidth="1"/>
    <col min="26" max="26" width="9.7109375" style="18" bestFit="1" customWidth="1"/>
    <col min="27" max="27" width="16.00390625" style="18" bestFit="1" customWidth="1"/>
    <col min="28" max="28" width="17.00390625" style="18" bestFit="1" customWidth="1"/>
    <col min="29" max="29" width="20.7109375" style="18" bestFit="1" customWidth="1"/>
    <col min="30" max="30" width="15.140625" style="18" bestFit="1" customWidth="1"/>
    <col min="31" max="31" width="18.8515625" style="18" bestFit="1" customWidth="1"/>
    <col min="32" max="32" width="9.28125" style="18" bestFit="1" customWidth="1"/>
    <col min="33" max="33" width="9.7109375" style="18" bestFit="1" customWidth="1"/>
    <col min="34" max="34" width="16.00390625" style="18" bestFit="1" customWidth="1"/>
    <col min="35" max="35" width="17.00390625" style="18" bestFit="1" customWidth="1"/>
    <col min="36" max="36" width="20.7109375" style="18" bestFit="1" customWidth="1"/>
    <col min="37" max="16384" width="11.421875" style="18" customWidth="1"/>
  </cols>
  <sheetData>
    <row r="2" spans="1:3" s="15" customFormat="1" ht="12.75">
      <c r="A2" s="11" t="s">
        <v>142</v>
      </c>
      <c r="B2" s="16"/>
      <c r="C2" s="16"/>
    </row>
    <row r="3" spans="2:3" s="15" customFormat="1" ht="12.75">
      <c r="B3" s="16"/>
      <c r="C3" s="16"/>
    </row>
    <row r="4" spans="1:3" s="1" customFormat="1" ht="12.75">
      <c r="A4" s="1" t="s">
        <v>41</v>
      </c>
      <c r="C4" s="41"/>
    </row>
    <row r="5" spans="1:3" s="1" customFormat="1" ht="12.75">
      <c r="A5" s="36" t="s">
        <v>39</v>
      </c>
      <c r="C5" s="41"/>
    </row>
    <row r="6" spans="1:3" s="15" customFormat="1" ht="38.25">
      <c r="A6" s="168" t="s">
        <v>138</v>
      </c>
      <c r="B6" s="17"/>
      <c r="C6" s="16"/>
    </row>
    <row r="7" spans="1:3" s="15" customFormat="1" ht="12.75">
      <c r="A7" s="36"/>
      <c r="B7" s="17"/>
      <c r="C7" s="16"/>
    </row>
    <row r="8" spans="2:3" s="15" customFormat="1" ht="12.75">
      <c r="B8" s="17"/>
      <c r="C8" s="16"/>
    </row>
    <row r="9" spans="1:36" ht="12.75">
      <c r="A9" s="35"/>
      <c r="B9" s="174">
        <v>2013</v>
      </c>
      <c r="C9" s="174"/>
      <c r="D9" s="174"/>
      <c r="E9" s="174"/>
      <c r="F9" s="174"/>
      <c r="G9" s="174"/>
      <c r="H9" s="174"/>
      <c r="I9" s="174">
        <v>2012</v>
      </c>
      <c r="J9" s="174"/>
      <c r="K9" s="174"/>
      <c r="L9" s="174"/>
      <c r="M9" s="174"/>
      <c r="N9" s="174"/>
      <c r="O9" s="174"/>
      <c r="P9" s="174">
        <v>2011</v>
      </c>
      <c r="Q9" s="174"/>
      <c r="R9" s="174"/>
      <c r="S9" s="174"/>
      <c r="T9" s="174"/>
      <c r="U9" s="174"/>
      <c r="V9" s="174"/>
      <c r="W9" s="174">
        <v>2010</v>
      </c>
      <c r="X9" s="174"/>
      <c r="Y9" s="174"/>
      <c r="Z9" s="174"/>
      <c r="AA9" s="174"/>
      <c r="AB9" s="174"/>
      <c r="AC9" s="174"/>
      <c r="AD9" s="174">
        <v>2009</v>
      </c>
      <c r="AE9" s="174"/>
      <c r="AF9" s="174"/>
      <c r="AG9" s="174"/>
      <c r="AH9" s="174"/>
      <c r="AI9" s="174"/>
      <c r="AJ9" s="174"/>
    </row>
    <row r="10" spans="1:36" s="40" customFormat="1" ht="51">
      <c r="A10" s="39"/>
      <c r="B10" s="32" t="s">
        <v>8</v>
      </c>
      <c r="C10" s="31" t="s">
        <v>9</v>
      </c>
      <c r="D10" s="31" t="s">
        <v>10</v>
      </c>
      <c r="E10" s="32" t="s">
        <v>11</v>
      </c>
      <c r="F10" s="32" t="s">
        <v>40</v>
      </c>
      <c r="G10" s="32" t="s">
        <v>129</v>
      </c>
      <c r="H10" s="32" t="s">
        <v>130</v>
      </c>
      <c r="I10" s="32" t="s">
        <v>8</v>
      </c>
      <c r="J10" s="31" t="s">
        <v>9</v>
      </c>
      <c r="K10" s="31" t="s">
        <v>10</v>
      </c>
      <c r="L10" s="32" t="s">
        <v>11</v>
      </c>
      <c r="M10" s="32" t="s">
        <v>40</v>
      </c>
      <c r="N10" s="32" t="s">
        <v>129</v>
      </c>
      <c r="O10" s="32" t="s">
        <v>130</v>
      </c>
      <c r="P10" s="32" t="s">
        <v>8</v>
      </c>
      <c r="Q10" s="31" t="s">
        <v>9</v>
      </c>
      <c r="R10" s="31" t="s">
        <v>10</v>
      </c>
      <c r="S10" s="32" t="s">
        <v>11</v>
      </c>
      <c r="T10" s="32" t="s">
        <v>40</v>
      </c>
      <c r="U10" s="32" t="s">
        <v>129</v>
      </c>
      <c r="V10" s="32" t="s">
        <v>130</v>
      </c>
      <c r="W10" s="32" t="s">
        <v>8</v>
      </c>
      <c r="X10" s="31" t="s">
        <v>9</v>
      </c>
      <c r="Y10" s="31" t="s">
        <v>10</v>
      </c>
      <c r="Z10" s="32" t="s">
        <v>11</v>
      </c>
      <c r="AA10" s="32" t="s">
        <v>40</v>
      </c>
      <c r="AB10" s="32" t="s">
        <v>129</v>
      </c>
      <c r="AC10" s="32" t="s">
        <v>130</v>
      </c>
      <c r="AD10" s="32" t="s">
        <v>8</v>
      </c>
      <c r="AE10" s="31" t="s">
        <v>9</v>
      </c>
      <c r="AF10" s="31" t="s">
        <v>10</v>
      </c>
      <c r="AG10" s="32" t="s">
        <v>11</v>
      </c>
      <c r="AH10" s="32" t="s">
        <v>40</v>
      </c>
      <c r="AI10" s="32" t="s">
        <v>129</v>
      </c>
      <c r="AJ10" s="32" t="s">
        <v>130</v>
      </c>
    </row>
    <row r="11" spans="1:36" ht="12.75">
      <c r="A11" s="28" t="s">
        <v>12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</row>
    <row r="12" spans="1:36" ht="25.5">
      <c r="A12" s="28" t="s">
        <v>13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</row>
    <row r="13" spans="1:36" ht="25.5">
      <c r="A13" s="28" t="s">
        <v>14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29">
        <v>0</v>
      </c>
    </row>
    <row r="14" spans="1:36" ht="12.75">
      <c r="A14" s="28" t="s">
        <v>48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</row>
  </sheetData>
  <sheetProtection/>
  <mergeCells count="5">
    <mergeCell ref="AD9:AJ9"/>
    <mergeCell ref="B9:H9"/>
    <mergeCell ref="I9:O9"/>
    <mergeCell ref="P9:V9"/>
    <mergeCell ref="W9:AC9"/>
  </mergeCells>
  <printOptions/>
  <pageMargins left="0.7874015748031497" right="0.7874015748031497" top="0.984251968503937" bottom="0.984251968503937" header="0" footer="0"/>
  <pageSetup fitToHeight="0" horizontalDpi="600" verticalDpi="600" orientation="landscape" paperSize="9" scale="84" r:id="rId1"/>
  <headerFooter alignWithMargins="0">
    <oddHeader>&amp;C&amp;F</oddHeader>
    <oddFooter>&amp;C&amp;A - &amp;P de &amp;N</oddFooter>
  </headerFooter>
  <colBreaks count="4" manualBreakCount="4">
    <brk id="8" max="65535" man="1"/>
    <brk id="15" max="65535" man="1"/>
    <brk id="22" max="65535" man="1"/>
    <brk id="2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9"/>
  <sheetViews>
    <sheetView zoomScale="85" zoomScaleNormal="8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9" sqref="A9"/>
    </sheetView>
  </sheetViews>
  <sheetFormatPr defaultColWidth="11.421875" defaultRowHeight="12.75"/>
  <cols>
    <col min="1" max="1" width="13.7109375" style="0" bestFit="1" customWidth="1"/>
    <col min="2" max="2" width="28.00390625" style="0" customWidth="1"/>
    <col min="3" max="3" width="33.57421875" style="0" customWidth="1"/>
    <col min="4" max="7" width="25.28125" style="0" customWidth="1"/>
  </cols>
  <sheetData>
    <row r="2" ht="12.75">
      <c r="A2" s="11" t="s">
        <v>140</v>
      </c>
    </row>
    <row r="4" spans="1:3" s="1" customFormat="1" ht="12.75">
      <c r="A4" s="1" t="s">
        <v>41</v>
      </c>
      <c r="C4" s="41"/>
    </row>
    <row r="5" spans="1:3" s="1" customFormat="1" ht="12.75">
      <c r="A5" s="36" t="s">
        <v>139</v>
      </c>
      <c r="C5" s="41"/>
    </row>
    <row r="6" spans="1:6" ht="12.75">
      <c r="A6" s="3"/>
      <c r="B6" s="2"/>
      <c r="C6" s="4"/>
      <c r="D6" s="5">
        <f>IF(H7&gt;0,"PLANILLA CON ERRORES","")</f>
      </c>
      <c r="E6" s="6"/>
      <c r="F6" s="6"/>
    </row>
    <row r="7" spans="1:6" ht="12.75">
      <c r="A7" s="3"/>
      <c r="B7" s="2"/>
      <c r="C7" s="2"/>
      <c r="D7" s="2"/>
      <c r="E7" s="2"/>
      <c r="F7" s="2"/>
    </row>
    <row r="8" spans="1:7" s="12" customFormat="1" ht="38.25">
      <c r="A8" s="43" t="s">
        <v>15</v>
      </c>
      <c r="B8" s="43" t="s">
        <v>16</v>
      </c>
      <c r="C8" s="43" t="s">
        <v>17</v>
      </c>
      <c r="D8" s="43" t="s">
        <v>217</v>
      </c>
      <c r="E8" s="43" t="s">
        <v>18</v>
      </c>
      <c r="F8" s="43" t="s">
        <v>42</v>
      </c>
      <c r="G8" s="44" t="s">
        <v>131</v>
      </c>
    </row>
    <row r="9" spans="1:7" ht="12.75">
      <c r="A9" s="7"/>
      <c r="B9" s="8"/>
      <c r="C9" s="9"/>
      <c r="D9" s="42"/>
      <c r="E9" s="42"/>
      <c r="F9" s="42"/>
      <c r="G9" s="42"/>
    </row>
    <row r="10" spans="1:7" ht="12.75">
      <c r="A10" s="7">
        <f>IF(B10="","","2C")</f>
      </c>
      <c r="B10" s="8"/>
      <c r="C10" s="9"/>
      <c r="D10" s="42"/>
      <c r="E10" s="42"/>
      <c r="F10" s="42"/>
      <c r="G10" s="42"/>
    </row>
    <row r="11" spans="1:7" ht="12.75">
      <c r="A11" s="7">
        <f>IF(B11="","","3C")</f>
      </c>
      <c r="B11" s="8"/>
      <c r="C11" s="9"/>
      <c r="D11" s="42"/>
      <c r="E11" s="42"/>
      <c r="F11" s="42"/>
      <c r="G11" s="42"/>
    </row>
    <row r="12" spans="1:7" ht="12.75">
      <c r="A12" s="7">
        <f>IF(B12="","","4C")</f>
      </c>
      <c r="B12" s="8"/>
      <c r="C12" s="9"/>
      <c r="D12" s="42"/>
      <c r="E12" s="42"/>
      <c r="F12" s="42"/>
      <c r="G12" s="42"/>
    </row>
    <row r="13" spans="1:7" ht="12.75">
      <c r="A13" s="7">
        <f aca="true" t="shared" si="0" ref="A13:A49">IF(B13="","","4C")</f>
      </c>
      <c r="B13" s="8"/>
      <c r="C13" s="9"/>
      <c r="D13" s="42"/>
      <c r="E13" s="42"/>
      <c r="F13" s="42"/>
      <c r="G13" s="42"/>
    </row>
    <row r="14" spans="1:7" ht="12.75">
      <c r="A14" s="7">
        <f t="shared" si="0"/>
      </c>
      <c r="B14" s="8"/>
      <c r="C14" s="9"/>
      <c r="D14" s="42"/>
      <c r="E14" s="42"/>
      <c r="F14" s="42"/>
      <c r="G14" s="42"/>
    </row>
    <row r="15" spans="1:7" ht="12.75">
      <c r="A15" s="7">
        <f t="shared" si="0"/>
      </c>
      <c r="B15" s="8"/>
      <c r="C15" s="9"/>
      <c r="D15" s="42"/>
      <c r="E15" s="42"/>
      <c r="F15" s="42"/>
      <c r="G15" s="42"/>
    </row>
    <row r="16" spans="1:7" ht="12.75">
      <c r="A16" s="7">
        <f t="shared" si="0"/>
      </c>
      <c r="B16" s="8"/>
      <c r="C16" s="9"/>
      <c r="D16" s="42"/>
      <c r="E16" s="42"/>
      <c r="F16" s="42"/>
      <c r="G16" s="42"/>
    </row>
    <row r="17" spans="1:7" ht="12.75">
      <c r="A17" s="7">
        <f t="shared" si="0"/>
      </c>
      <c r="B17" s="8"/>
      <c r="C17" s="9"/>
      <c r="D17" s="42"/>
      <c r="E17" s="42"/>
      <c r="F17" s="42"/>
      <c r="G17" s="42"/>
    </row>
    <row r="18" spans="1:7" ht="12.75">
      <c r="A18" s="7">
        <f t="shared" si="0"/>
      </c>
      <c r="B18" s="8"/>
      <c r="C18" s="9"/>
      <c r="D18" s="42"/>
      <c r="E18" s="42"/>
      <c r="F18" s="42"/>
      <c r="G18" s="42"/>
    </row>
    <row r="19" spans="1:7" ht="12.75">
      <c r="A19" s="7">
        <f t="shared" si="0"/>
      </c>
      <c r="B19" s="8"/>
      <c r="C19" s="9"/>
      <c r="D19" s="42"/>
      <c r="E19" s="42"/>
      <c r="F19" s="42"/>
      <c r="G19" s="42"/>
    </row>
    <row r="20" spans="1:7" ht="12.75">
      <c r="A20" s="7">
        <f t="shared" si="0"/>
      </c>
      <c r="B20" s="8"/>
      <c r="C20" s="9"/>
      <c r="D20" s="42"/>
      <c r="E20" s="42"/>
      <c r="F20" s="42"/>
      <c r="G20" s="42"/>
    </row>
    <row r="21" spans="1:7" ht="12.75">
      <c r="A21" s="7">
        <f t="shared" si="0"/>
      </c>
      <c r="B21" s="8"/>
      <c r="C21" s="9"/>
      <c r="D21" s="42"/>
      <c r="E21" s="42"/>
      <c r="F21" s="42"/>
      <c r="G21" s="42"/>
    </row>
    <row r="22" spans="1:7" ht="12.75">
      <c r="A22" s="7">
        <f t="shared" si="0"/>
      </c>
      <c r="B22" s="8"/>
      <c r="C22" s="9"/>
      <c r="D22" s="42"/>
      <c r="E22" s="42"/>
      <c r="F22" s="42"/>
      <c r="G22" s="42"/>
    </row>
    <row r="23" spans="1:7" ht="12.75">
      <c r="A23" s="7">
        <f t="shared" si="0"/>
      </c>
      <c r="B23" s="8"/>
      <c r="C23" s="9"/>
      <c r="D23" s="42"/>
      <c r="E23" s="42"/>
      <c r="F23" s="42"/>
      <c r="G23" s="42"/>
    </row>
    <row r="24" spans="1:7" ht="12.75">
      <c r="A24" s="7">
        <f t="shared" si="0"/>
      </c>
      <c r="B24" s="8"/>
      <c r="C24" s="9"/>
      <c r="D24" s="42"/>
      <c r="E24" s="42"/>
      <c r="F24" s="42"/>
      <c r="G24" s="42"/>
    </row>
    <row r="25" spans="1:7" ht="12.75">
      <c r="A25" s="7">
        <f t="shared" si="0"/>
      </c>
      <c r="B25" s="8"/>
      <c r="C25" s="9"/>
      <c r="D25" s="42"/>
      <c r="E25" s="42"/>
      <c r="F25" s="42"/>
      <c r="G25" s="42"/>
    </row>
    <row r="26" spans="1:7" ht="12.75">
      <c r="A26" s="7">
        <f t="shared" si="0"/>
      </c>
      <c r="B26" s="8"/>
      <c r="C26" s="9"/>
      <c r="D26" s="42"/>
      <c r="E26" s="42"/>
      <c r="F26" s="42"/>
      <c r="G26" s="42"/>
    </row>
    <row r="27" spans="1:7" ht="12.75">
      <c r="A27" s="7">
        <f t="shared" si="0"/>
      </c>
      <c r="B27" s="8"/>
      <c r="C27" s="9"/>
      <c r="D27" s="42"/>
      <c r="E27" s="42"/>
      <c r="F27" s="42"/>
      <c r="G27" s="42"/>
    </row>
    <row r="28" spans="1:7" ht="12.75">
      <c r="A28" s="7">
        <f t="shared" si="0"/>
      </c>
      <c r="B28" s="8"/>
      <c r="C28" s="9"/>
      <c r="D28" s="42"/>
      <c r="E28" s="42"/>
      <c r="F28" s="42"/>
      <c r="G28" s="42"/>
    </row>
    <row r="29" spans="1:7" ht="12.75">
      <c r="A29" s="7">
        <f t="shared" si="0"/>
      </c>
      <c r="B29" s="8"/>
      <c r="C29" s="9"/>
      <c r="D29" s="42"/>
      <c r="E29" s="42"/>
      <c r="F29" s="42"/>
      <c r="G29" s="42"/>
    </row>
    <row r="30" spans="1:7" ht="12.75">
      <c r="A30" s="7">
        <f t="shared" si="0"/>
      </c>
      <c r="B30" s="8"/>
      <c r="C30" s="9"/>
      <c r="D30" s="42"/>
      <c r="E30" s="42"/>
      <c r="F30" s="42"/>
      <c r="G30" s="42"/>
    </row>
    <row r="31" spans="1:7" ht="12.75">
      <c r="A31" s="7">
        <f t="shared" si="0"/>
      </c>
      <c r="B31" s="8"/>
      <c r="C31" s="9"/>
      <c r="D31" s="42"/>
      <c r="E31" s="42"/>
      <c r="F31" s="42"/>
      <c r="G31" s="42"/>
    </row>
    <row r="32" spans="1:7" ht="12.75">
      <c r="A32" s="7">
        <f t="shared" si="0"/>
      </c>
      <c r="B32" s="8"/>
      <c r="C32" s="9"/>
      <c r="D32" s="42"/>
      <c r="E32" s="42"/>
      <c r="F32" s="42"/>
      <c r="G32" s="42"/>
    </row>
    <row r="33" spans="1:7" ht="12.75">
      <c r="A33" s="7">
        <f t="shared" si="0"/>
      </c>
      <c r="B33" s="8"/>
      <c r="C33" s="9"/>
      <c r="D33" s="42"/>
      <c r="E33" s="42"/>
      <c r="F33" s="42"/>
      <c r="G33" s="42"/>
    </row>
    <row r="34" spans="1:7" ht="12.75">
      <c r="A34" s="7">
        <f t="shared" si="0"/>
      </c>
      <c r="B34" s="8"/>
      <c r="C34" s="9"/>
      <c r="D34" s="42"/>
      <c r="E34" s="42"/>
      <c r="F34" s="42"/>
      <c r="G34" s="42"/>
    </row>
    <row r="35" spans="1:7" ht="12.75">
      <c r="A35" s="7">
        <f t="shared" si="0"/>
      </c>
      <c r="B35" s="8"/>
      <c r="C35" s="9"/>
      <c r="D35" s="42"/>
      <c r="E35" s="42"/>
      <c r="F35" s="42"/>
      <c r="G35" s="42"/>
    </row>
    <row r="36" spans="1:7" ht="12.75">
      <c r="A36" s="7">
        <f t="shared" si="0"/>
      </c>
      <c r="B36" s="8"/>
      <c r="C36" s="9"/>
      <c r="D36" s="42"/>
      <c r="E36" s="42"/>
      <c r="F36" s="42"/>
      <c r="G36" s="42"/>
    </row>
    <row r="37" spans="1:7" ht="12.75">
      <c r="A37" s="7">
        <f t="shared" si="0"/>
      </c>
      <c r="B37" s="8"/>
      <c r="C37" s="9"/>
      <c r="D37" s="42"/>
      <c r="E37" s="42"/>
      <c r="F37" s="42"/>
      <c r="G37" s="42"/>
    </row>
    <row r="38" spans="1:7" ht="12.75">
      <c r="A38" s="7">
        <f t="shared" si="0"/>
      </c>
      <c r="B38" s="8"/>
      <c r="C38" s="9"/>
      <c r="D38" s="42"/>
      <c r="E38" s="42"/>
      <c r="F38" s="42"/>
      <c r="G38" s="42"/>
    </row>
    <row r="39" spans="1:7" ht="12.75">
      <c r="A39" s="7">
        <f t="shared" si="0"/>
      </c>
      <c r="B39" s="8"/>
      <c r="C39" s="9"/>
      <c r="D39" s="42"/>
      <c r="E39" s="42"/>
      <c r="F39" s="42"/>
      <c r="G39" s="42"/>
    </row>
    <row r="40" spans="1:7" ht="12.75">
      <c r="A40" s="7">
        <f t="shared" si="0"/>
      </c>
      <c r="B40" s="8"/>
      <c r="C40" s="9"/>
      <c r="D40" s="42"/>
      <c r="E40" s="42"/>
      <c r="F40" s="42"/>
      <c r="G40" s="42"/>
    </row>
    <row r="41" spans="1:7" ht="12.75">
      <c r="A41" s="7">
        <f t="shared" si="0"/>
      </c>
      <c r="B41" s="8"/>
      <c r="C41" s="9"/>
      <c r="D41" s="42"/>
      <c r="E41" s="42"/>
      <c r="F41" s="42"/>
      <c r="G41" s="42"/>
    </row>
    <row r="42" spans="1:7" ht="12.75">
      <c r="A42" s="7">
        <f t="shared" si="0"/>
      </c>
      <c r="B42" s="8"/>
      <c r="C42" s="9"/>
      <c r="D42" s="42"/>
      <c r="E42" s="42"/>
      <c r="F42" s="42"/>
      <c r="G42" s="42"/>
    </row>
    <row r="43" spans="1:7" ht="12.75">
      <c r="A43" s="7">
        <f t="shared" si="0"/>
      </c>
      <c r="B43" s="8"/>
      <c r="C43" s="9"/>
      <c r="D43" s="42"/>
      <c r="E43" s="42"/>
      <c r="F43" s="42"/>
      <c r="G43" s="42"/>
    </row>
    <row r="44" spans="1:7" ht="12.75">
      <c r="A44" s="7">
        <f t="shared" si="0"/>
      </c>
      <c r="B44" s="8"/>
      <c r="C44" s="9"/>
      <c r="D44" s="42"/>
      <c r="E44" s="42"/>
      <c r="F44" s="42"/>
      <c r="G44" s="42"/>
    </row>
    <row r="45" spans="1:7" ht="12.75">
      <c r="A45" s="7">
        <f t="shared" si="0"/>
      </c>
      <c r="B45" s="8"/>
      <c r="C45" s="9"/>
      <c r="D45" s="42"/>
      <c r="E45" s="42"/>
      <c r="F45" s="42"/>
      <c r="G45" s="42"/>
    </row>
    <row r="46" spans="1:7" ht="12.75">
      <c r="A46" s="7">
        <f t="shared" si="0"/>
      </c>
      <c r="B46" s="8"/>
      <c r="C46" s="9"/>
      <c r="D46" s="42"/>
      <c r="E46" s="42"/>
      <c r="F46" s="42"/>
      <c r="G46" s="42"/>
    </row>
    <row r="47" spans="1:7" ht="12.75">
      <c r="A47" s="7">
        <f t="shared" si="0"/>
      </c>
      <c r="B47" s="8"/>
      <c r="C47" s="9"/>
      <c r="D47" s="42"/>
      <c r="E47" s="42"/>
      <c r="F47" s="42"/>
      <c r="G47" s="42"/>
    </row>
    <row r="48" spans="1:7" ht="12.75">
      <c r="A48" s="7">
        <f t="shared" si="0"/>
      </c>
      <c r="B48" s="8"/>
      <c r="C48" s="9"/>
      <c r="D48" s="42"/>
      <c r="E48" s="42"/>
      <c r="F48" s="42"/>
      <c r="G48" s="42"/>
    </row>
    <row r="49" spans="1:7" ht="12.75">
      <c r="A49" s="7">
        <f t="shared" si="0"/>
      </c>
      <c r="B49" s="8"/>
      <c r="C49" s="9"/>
      <c r="D49" s="42"/>
      <c r="E49" s="42"/>
      <c r="F49" s="42"/>
      <c r="G49" s="42"/>
    </row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71" r:id="rId1"/>
  <headerFooter alignWithMargins="0">
    <oddHeader>&amp;C&amp;F</oddHeader>
    <oddFooter>&amp;C&amp;A -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71"/>
  <sheetViews>
    <sheetView zoomScale="85" zoomScaleNormal="85" zoomScalePageLayoutView="0" workbookViewId="0" topLeftCell="A1">
      <selection activeCell="A12" sqref="A12"/>
    </sheetView>
  </sheetViews>
  <sheetFormatPr defaultColWidth="11.421875" defaultRowHeight="12.75"/>
  <cols>
    <col min="1" max="1" width="50.8515625" style="48" customWidth="1"/>
    <col min="2" max="2" width="40.140625" style="48" bestFit="1" customWidth="1"/>
    <col min="3" max="8" width="22.28125" style="48" customWidth="1"/>
    <col min="9" max="12" width="16.00390625" style="48" customWidth="1"/>
    <col min="13" max="16384" width="11.421875" style="48" customWidth="1"/>
  </cols>
  <sheetData>
    <row r="2" s="46" customFormat="1" ht="12.75">
      <c r="A2" s="45" t="s">
        <v>143</v>
      </c>
    </row>
    <row r="4" ht="12.75">
      <c r="A4" s="47" t="s">
        <v>41</v>
      </c>
    </row>
    <row r="5" ht="12.75">
      <c r="A5" s="49" t="s">
        <v>144</v>
      </c>
    </row>
    <row r="6" spans="1:2" ht="12.75">
      <c r="A6" s="47"/>
      <c r="B6" s="49"/>
    </row>
    <row r="7" spans="1:2" ht="12.75">
      <c r="A7" s="47" t="s">
        <v>132</v>
      </c>
      <c r="B7" s="49"/>
    </row>
    <row r="8" spans="1:2" ht="12.75">
      <c r="A8" s="47"/>
      <c r="B8" s="49"/>
    </row>
    <row r="9" spans="1:2" ht="12.75">
      <c r="A9" s="45" t="s">
        <v>49</v>
      </c>
      <c r="B9" s="49"/>
    </row>
    <row r="10" spans="1:24" ht="12.75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2"/>
      <c r="T10" s="51"/>
      <c r="U10" s="53"/>
      <c r="V10" s="51"/>
      <c r="W10" s="51"/>
      <c r="X10" s="51"/>
    </row>
    <row r="11" spans="1:26" ht="15.75" customHeight="1">
      <c r="A11" s="94" t="s">
        <v>50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13.5" customHeight="1">
      <c r="A12" s="55"/>
      <c r="B12" s="51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12.75" customHeight="1">
      <c r="A13" s="55"/>
      <c r="B13" s="51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.75">
      <c r="A14" s="55"/>
      <c r="B14" s="51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2.75">
      <c r="A15" s="55"/>
      <c r="B15" s="51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2.75">
      <c r="A16" s="55"/>
      <c r="B16" s="51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12.75">
      <c r="A17" s="56"/>
      <c r="B17" s="57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12.75">
      <c r="A18" s="55"/>
      <c r="B18" s="51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2.75">
      <c r="A19" s="55"/>
      <c r="B19" s="51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2.75">
      <c r="A20" s="55"/>
      <c r="B20" s="58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2.75">
      <c r="A21" s="59"/>
      <c r="B21" s="51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2.75">
      <c r="A22" s="60"/>
      <c r="B22" s="51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2.75">
      <c r="A23" s="51"/>
      <c r="B23" s="51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4" s="46" customFormat="1" ht="12.75">
      <c r="A24" s="61" t="s">
        <v>51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1:255" s="46" customFormat="1" ht="12.7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  <c r="IU25" s="63"/>
    </row>
    <row r="26" spans="1:255" ht="12.75">
      <c r="A26" s="94" t="s">
        <v>51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</row>
    <row r="27" spans="1:255" ht="12.75">
      <c r="A27" s="55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</row>
    <row r="28" spans="1:255" ht="12.75">
      <c r="A28" s="55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</row>
    <row r="29" spans="1:255" ht="12.75">
      <c r="A29" s="55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  <c r="IU29" s="64"/>
    </row>
    <row r="30" spans="1:255" ht="12.75">
      <c r="A30" s="55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</row>
    <row r="31" spans="1:255" ht="12.75">
      <c r="A31" s="55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  <c r="IT31" s="64"/>
      <c r="IU31" s="64"/>
    </row>
    <row r="32" spans="1:255" s="66" customFormat="1" ht="12.75">
      <c r="A32" s="56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  <c r="II32" s="65"/>
      <c r="IJ32" s="65"/>
      <c r="IK32" s="65"/>
      <c r="IL32" s="65"/>
      <c r="IM32" s="65"/>
      <c r="IN32" s="65"/>
      <c r="IO32" s="65"/>
      <c r="IP32" s="65"/>
      <c r="IQ32" s="65"/>
      <c r="IR32" s="65"/>
      <c r="IS32" s="65"/>
      <c r="IT32" s="65"/>
      <c r="IU32" s="65"/>
    </row>
    <row r="33" spans="1:255" s="66" customFormat="1" ht="12.75">
      <c r="A33" s="67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  <c r="IL33" s="65"/>
      <c r="IM33" s="65"/>
      <c r="IN33" s="65"/>
      <c r="IO33" s="65"/>
      <c r="IP33" s="65"/>
      <c r="IQ33" s="65"/>
      <c r="IR33" s="65"/>
      <c r="IS33" s="65"/>
      <c r="IT33" s="65"/>
      <c r="IU33" s="65"/>
    </row>
    <row r="34" spans="1:255" s="66" customFormat="1" ht="12.75">
      <c r="A34" s="67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  <c r="HW34" s="65"/>
      <c r="HX34" s="65"/>
      <c r="HY34" s="65"/>
      <c r="HZ34" s="65"/>
      <c r="IA34" s="65"/>
      <c r="IB34" s="65"/>
      <c r="IC34" s="65"/>
      <c r="ID34" s="65"/>
      <c r="IE34" s="65"/>
      <c r="IF34" s="65"/>
      <c r="IG34" s="65"/>
      <c r="IH34" s="65"/>
      <c r="II34" s="65"/>
      <c r="IJ34" s="65"/>
      <c r="IK34" s="65"/>
      <c r="IL34" s="65"/>
      <c r="IM34" s="65"/>
      <c r="IN34" s="65"/>
      <c r="IO34" s="65"/>
      <c r="IP34" s="65"/>
      <c r="IQ34" s="65"/>
      <c r="IR34" s="65"/>
      <c r="IS34" s="65"/>
      <c r="IT34" s="65"/>
      <c r="IU34" s="65"/>
    </row>
    <row r="35" spans="1:255" s="66" customFormat="1" ht="12.75">
      <c r="A35" s="67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65"/>
      <c r="GJ35" s="65"/>
      <c r="GK35" s="65"/>
      <c r="GL35" s="65"/>
      <c r="GM35" s="65"/>
      <c r="GN35" s="65"/>
      <c r="GO35" s="65"/>
      <c r="GP35" s="65"/>
      <c r="GQ35" s="65"/>
      <c r="GR35" s="65"/>
      <c r="GS35" s="65"/>
      <c r="GT35" s="65"/>
      <c r="GU35" s="65"/>
      <c r="GV35" s="65"/>
      <c r="GW35" s="65"/>
      <c r="GX35" s="65"/>
      <c r="GY35" s="65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5"/>
      <c r="HV35" s="65"/>
      <c r="HW35" s="65"/>
      <c r="HX35" s="65"/>
      <c r="HY35" s="65"/>
      <c r="HZ35" s="65"/>
      <c r="IA35" s="65"/>
      <c r="IB35" s="65"/>
      <c r="IC35" s="65"/>
      <c r="ID35" s="65"/>
      <c r="IE35" s="65"/>
      <c r="IF35" s="65"/>
      <c r="IG35" s="65"/>
      <c r="IH35" s="65"/>
      <c r="II35" s="65"/>
      <c r="IJ35" s="65"/>
      <c r="IK35" s="65"/>
      <c r="IL35" s="65"/>
      <c r="IM35" s="65"/>
      <c r="IN35" s="65"/>
      <c r="IO35" s="65"/>
      <c r="IP35" s="65"/>
      <c r="IQ35" s="65"/>
      <c r="IR35" s="65"/>
      <c r="IS35" s="65"/>
      <c r="IT35" s="65"/>
      <c r="IU35" s="65"/>
    </row>
    <row r="36" spans="1:255" ht="12.75">
      <c r="A36" s="59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  <c r="IR36" s="64"/>
      <c r="IS36" s="64"/>
      <c r="IT36" s="64"/>
      <c r="IU36" s="64"/>
    </row>
    <row r="37" spans="1:255" ht="12.75">
      <c r="A37" s="60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  <c r="IR37" s="64"/>
      <c r="IS37" s="64"/>
      <c r="IT37" s="64"/>
      <c r="IU37" s="64"/>
    </row>
    <row r="38" spans="1:255" ht="12.75">
      <c r="A38" s="60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  <c r="IR38" s="64"/>
      <c r="IS38" s="64"/>
      <c r="IT38" s="64"/>
      <c r="IU38" s="64"/>
    </row>
    <row r="39" spans="1:13" s="66" customFormat="1" ht="12.75">
      <c r="A39" s="61" t="s">
        <v>52</v>
      </c>
      <c r="B39" s="68"/>
      <c r="C39" s="69">
        <f>IF(U42=0,"",CONCATENATE("D ",U40))</f>
      </c>
      <c r="D39" s="69">
        <f>IF(V42=0,"",CONCATENATE("EN E",V40))</f>
      </c>
      <c r="E39" s="70">
        <f>IF(W42=0,"",CONCATENATE("EN F",W40))</f>
      </c>
      <c r="F39" s="70">
        <f>IF(X42=0,"",CONCATENATE("EN G",X40))</f>
      </c>
      <c r="G39" s="70">
        <f>IF(Y42=0,"",CONCATENATE("EN H",Y40))</f>
      </c>
      <c r="H39" s="70">
        <f>IF(Z42=0,"",CONCATENATE("EN I",Z40))</f>
      </c>
      <c r="I39" s="70">
        <f>IF(AA42=0,"",CONCATENATE("EN J",AA40))</f>
      </c>
      <c r="J39" s="70">
        <f>IF(AB42=0,"",CONCATENATE("EN K",AB40))</f>
      </c>
      <c r="K39" s="70">
        <f>IF(AC42=0,"",CONCATENATE("EN L",AC40))</f>
      </c>
      <c r="L39" s="70">
        <f>IF(AC42=0,"",CONCATENATE("EN M",AC40))</f>
      </c>
      <c r="M39" s="70">
        <f>IF(AD42=0,"",CONCATENATE("EN M",AD40))</f>
      </c>
    </row>
    <row r="40" spans="1:12" s="66" customFormat="1" ht="13.5" thickBot="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</row>
    <row r="41" spans="1:12" s="47" customFormat="1" ht="12.75">
      <c r="A41" s="177" t="s">
        <v>43</v>
      </c>
      <c r="B41" s="179" t="s">
        <v>133</v>
      </c>
      <c r="C41" s="179" t="s">
        <v>134</v>
      </c>
      <c r="D41" s="179"/>
      <c r="E41" s="179"/>
      <c r="F41" s="179" t="s">
        <v>135</v>
      </c>
      <c r="G41" s="179"/>
      <c r="H41" s="179"/>
      <c r="I41" s="179" t="s">
        <v>30</v>
      </c>
      <c r="J41" s="179" t="s">
        <v>46</v>
      </c>
      <c r="K41" s="179" t="s">
        <v>44</v>
      </c>
      <c r="L41" s="175" t="s">
        <v>45</v>
      </c>
    </row>
    <row r="42" spans="1:12" s="47" customFormat="1" ht="12.75">
      <c r="A42" s="178"/>
      <c r="B42" s="180"/>
      <c r="C42" s="95" t="s">
        <v>53</v>
      </c>
      <c r="D42" s="95" t="s">
        <v>54</v>
      </c>
      <c r="E42" s="95" t="s">
        <v>55</v>
      </c>
      <c r="F42" s="95" t="s">
        <v>56</v>
      </c>
      <c r="G42" s="95" t="s">
        <v>57</v>
      </c>
      <c r="H42" s="95" t="s">
        <v>58</v>
      </c>
      <c r="I42" s="180"/>
      <c r="J42" s="180"/>
      <c r="K42" s="180"/>
      <c r="L42" s="176"/>
    </row>
    <row r="43" spans="1:12" ht="12.75">
      <c r="A43" s="13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39"/>
    </row>
    <row r="44" spans="1:12" ht="12.75">
      <c r="A44" s="13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39"/>
    </row>
    <row r="45" spans="1:12" ht="12.75">
      <c r="A45" s="13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39"/>
    </row>
    <row r="46" spans="1:12" ht="12.75">
      <c r="A46" s="13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39"/>
    </row>
    <row r="47" spans="1:12" ht="12.75">
      <c r="A47" s="13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39"/>
    </row>
    <row r="48" spans="1:12" ht="12.75">
      <c r="A48" s="13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39"/>
    </row>
    <row r="49" spans="1:12" ht="12.75">
      <c r="A49" s="13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39"/>
    </row>
    <row r="50" spans="1:12" ht="12.75">
      <c r="A50" s="13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39"/>
    </row>
    <row r="51" spans="1:12" ht="12.75">
      <c r="A51" s="13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39"/>
    </row>
    <row r="52" spans="1:12" ht="12.75">
      <c r="A52" s="13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39"/>
    </row>
    <row r="53" spans="1:12" ht="12.75">
      <c r="A53" s="13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39"/>
    </row>
    <row r="54" spans="1:12" ht="12.75">
      <c r="A54" s="13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39"/>
    </row>
    <row r="55" spans="1:12" ht="12.75">
      <c r="A55" s="13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39"/>
    </row>
    <row r="56" spans="1:12" ht="12.75">
      <c r="A56" s="13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39"/>
    </row>
    <row r="57" spans="1:12" ht="12.75">
      <c r="A57" s="13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39"/>
    </row>
    <row r="58" spans="1:12" ht="12.75">
      <c r="A58" s="13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39"/>
    </row>
    <row r="59" spans="1:12" ht="12.75">
      <c r="A59" s="13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39"/>
    </row>
    <row r="60" spans="1:12" ht="12.75">
      <c r="A60" s="13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39"/>
    </row>
    <row r="61" spans="1:12" ht="12.75">
      <c r="A61" s="13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39"/>
    </row>
    <row r="62" spans="1:12" ht="12.75">
      <c r="A62" s="13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39"/>
    </row>
    <row r="63" spans="1:12" ht="12.75">
      <c r="A63" s="13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39"/>
    </row>
    <row r="64" spans="1:12" ht="12.75">
      <c r="A64" s="13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39"/>
    </row>
    <row r="65" spans="1:12" ht="12.75">
      <c r="A65" s="13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39"/>
    </row>
    <row r="66" spans="1:12" ht="12.75">
      <c r="A66" s="13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39"/>
    </row>
    <row r="67" spans="1:12" ht="12.75">
      <c r="A67" s="13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39"/>
    </row>
    <row r="68" spans="1:12" ht="12.75">
      <c r="A68" s="13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39"/>
    </row>
    <row r="69" spans="1:12" ht="12.75">
      <c r="A69" s="138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39"/>
    </row>
    <row r="70" spans="1:12" ht="12.75">
      <c r="A70" s="138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39"/>
    </row>
    <row r="71" spans="1:12" ht="13.5" thickBot="1">
      <c r="A71" s="140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2"/>
    </row>
  </sheetData>
  <sheetProtection/>
  <mergeCells count="8">
    <mergeCell ref="L41:L42"/>
    <mergeCell ref="A41:A42"/>
    <mergeCell ref="B41:B42"/>
    <mergeCell ref="C41:E41"/>
    <mergeCell ref="F41:H41"/>
    <mergeCell ref="I41:I42"/>
    <mergeCell ref="J41:J42"/>
    <mergeCell ref="K41:K4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8" r:id="rId1"/>
  <headerFooter alignWithMargins="0">
    <oddHeader>&amp;C&amp;F</oddHeader>
    <oddFooter>&amp;C&amp;A -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6"/>
  <sheetViews>
    <sheetView zoomScale="85" zoomScaleNormal="85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2" sqref="A12"/>
    </sheetView>
  </sheetViews>
  <sheetFormatPr defaultColWidth="11.421875" defaultRowHeight="12.75"/>
  <cols>
    <col min="1" max="1" width="20.140625" style="14" customWidth="1"/>
    <col min="2" max="4" width="11.421875" style="14" customWidth="1"/>
    <col min="5" max="5" width="27.00390625" style="14" customWidth="1"/>
    <col min="6" max="6" width="19.57421875" style="14" customWidth="1"/>
    <col min="7" max="7" width="19.8515625" style="14" bestFit="1" customWidth="1"/>
    <col min="8" max="8" width="11.421875" style="14" customWidth="1"/>
    <col min="9" max="9" width="28.7109375" style="14" customWidth="1"/>
    <col min="10" max="10" width="13.28125" style="89" customWidth="1"/>
    <col min="11" max="11" width="15.00390625" style="89" customWidth="1"/>
    <col min="12" max="17" width="13.28125" style="89" customWidth="1"/>
    <col min="18" max="16384" width="11.421875" style="14" customWidth="1"/>
  </cols>
  <sheetData>
    <row r="2" spans="1:17" s="46" customFormat="1" ht="12.75">
      <c r="A2" s="45" t="s">
        <v>188</v>
      </c>
      <c r="J2" s="77"/>
      <c r="K2" s="77"/>
      <c r="L2" s="77"/>
      <c r="M2" s="77"/>
      <c r="N2" s="77"/>
      <c r="O2" s="77"/>
      <c r="P2" s="77"/>
      <c r="Q2" s="77"/>
    </row>
    <row r="4" spans="1:17" s="48" customFormat="1" ht="12.75">
      <c r="A4" s="47" t="s">
        <v>41</v>
      </c>
      <c r="J4" s="78"/>
      <c r="K4" s="78"/>
      <c r="L4" s="78"/>
      <c r="M4" s="78"/>
      <c r="N4" s="78"/>
      <c r="O4" s="78"/>
      <c r="P4" s="78"/>
      <c r="Q4" s="78"/>
    </row>
    <row r="5" spans="1:17" s="48" customFormat="1" ht="12.75">
      <c r="A5" s="163" t="s">
        <v>189</v>
      </c>
      <c r="B5" s="167"/>
      <c r="J5" s="78"/>
      <c r="K5" s="78"/>
      <c r="L5" s="78"/>
      <c r="M5" s="78"/>
      <c r="N5" s="78"/>
      <c r="O5" s="78"/>
      <c r="P5" s="78"/>
      <c r="Q5" s="78"/>
    </row>
    <row r="6" spans="1:17" s="48" customFormat="1" ht="12.75">
      <c r="A6" s="49"/>
      <c r="J6" s="78"/>
      <c r="K6" s="78"/>
      <c r="L6" s="78"/>
      <c r="M6" s="78"/>
      <c r="N6" s="78"/>
      <c r="O6" s="78"/>
      <c r="P6" s="78"/>
      <c r="Q6" s="78"/>
    </row>
    <row r="7" spans="1:17" s="48" customFormat="1" ht="12.75">
      <c r="A7" s="49"/>
      <c r="J7" s="78"/>
      <c r="K7" s="78"/>
      <c r="L7" s="78"/>
      <c r="M7" s="78"/>
      <c r="N7" s="78"/>
      <c r="O7" s="78"/>
      <c r="P7" s="78"/>
      <c r="Q7" s="78"/>
    </row>
    <row r="8" spans="1:17" s="48" customFormat="1" ht="12.75">
      <c r="A8" s="106" t="s">
        <v>59</v>
      </c>
      <c r="J8" s="78"/>
      <c r="K8" s="78"/>
      <c r="L8" s="78"/>
      <c r="M8" s="78"/>
      <c r="N8" s="78"/>
      <c r="O8" s="78"/>
      <c r="P8" s="78"/>
      <c r="Q8" s="78"/>
    </row>
    <row r="10" spans="1:17" s="75" customFormat="1" ht="51" customHeight="1">
      <c r="A10" s="181" t="s">
        <v>97</v>
      </c>
      <c r="B10" s="181" t="s">
        <v>126</v>
      </c>
      <c r="C10" s="181" t="s">
        <v>61</v>
      </c>
      <c r="D10" s="181" t="s">
        <v>30</v>
      </c>
      <c r="E10" s="186" t="s">
        <v>60</v>
      </c>
      <c r="F10" s="181" t="s">
        <v>31</v>
      </c>
      <c r="G10" s="186" t="s">
        <v>93</v>
      </c>
      <c r="H10" s="181" t="s">
        <v>32</v>
      </c>
      <c r="I10" s="181" t="s">
        <v>94</v>
      </c>
      <c r="J10" s="183" t="s">
        <v>95</v>
      </c>
      <c r="K10" s="184"/>
      <c r="L10" s="185" t="s">
        <v>96</v>
      </c>
      <c r="M10" s="185"/>
      <c r="N10" s="185"/>
      <c r="O10" s="185"/>
      <c r="P10" s="185"/>
      <c r="Q10" s="185"/>
    </row>
    <row r="11" spans="1:17" s="75" customFormat="1" ht="65.25" customHeight="1">
      <c r="A11" s="182"/>
      <c r="B11" s="182"/>
      <c r="C11" s="182"/>
      <c r="D11" s="182"/>
      <c r="E11" s="187"/>
      <c r="F11" s="182"/>
      <c r="G11" s="187"/>
      <c r="H11" s="182"/>
      <c r="I11" s="182"/>
      <c r="J11" s="43" t="s">
        <v>74</v>
      </c>
      <c r="K11" s="43" t="s">
        <v>214</v>
      </c>
      <c r="L11" s="43" t="s">
        <v>75</v>
      </c>
      <c r="M11" s="96" t="s">
        <v>33</v>
      </c>
      <c r="N11" s="43" t="s">
        <v>76</v>
      </c>
      <c r="O11" s="43" t="s">
        <v>77</v>
      </c>
      <c r="P11" s="43" t="s">
        <v>215</v>
      </c>
      <c r="Q11" s="43" t="s">
        <v>216</v>
      </c>
    </row>
    <row r="12" spans="1:17" ht="12.75">
      <c r="A12" s="79"/>
      <c r="B12" s="80"/>
      <c r="C12" s="81"/>
      <c r="D12" s="82"/>
      <c r="E12" s="83"/>
      <c r="F12" s="84"/>
      <c r="G12" s="84"/>
      <c r="H12" s="85"/>
      <c r="I12" s="85"/>
      <c r="J12" s="86"/>
      <c r="K12" s="84"/>
      <c r="L12" s="10"/>
      <c r="M12" s="87"/>
      <c r="N12" s="88"/>
      <c r="O12" s="88"/>
      <c r="P12" s="88"/>
      <c r="Q12" s="88"/>
    </row>
    <row r="13" spans="1:17" ht="12.75">
      <c r="A13" s="79"/>
      <c r="B13" s="80"/>
      <c r="C13" s="81"/>
      <c r="D13" s="82"/>
      <c r="E13" s="83"/>
      <c r="F13" s="84"/>
      <c r="G13" s="84"/>
      <c r="H13" s="85"/>
      <c r="I13" s="85"/>
      <c r="J13" s="86"/>
      <c r="K13" s="84"/>
      <c r="L13" s="10"/>
      <c r="M13" s="87"/>
      <c r="N13" s="88"/>
      <c r="O13" s="88"/>
      <c r="P13" s="88"/>
      <c r="Q13" s="88"/>
    </row>
    <row r="14" spans="1:17" ht="12.75">
      <c r="A14" s="79"/>
      <c r="B14" s="80"/>
      <c r="C14" s="81"/>
      <c r="D14" s="82"/>
      <c r="E14" s="83"/>
      <c r="F14" s="84"/>
      <c r="G14" s="84"/>
      <c r="H14" s="85"/>
      <c r="I14" s="85"/>
      <c r="J14" s="86"/>
      <c r="K14" s="84"/>
      <c r="L14" s="10"/>
      <c r="M14" s="87"/>
      <c r="N14" s="88"/>
      <c r="O14" s="88"/>
      <c r="P14" s="88"/>
      <c r="Q14" s="88"/>
    </row>
    <row r="15" spans="1:17" ht="12.75">
      <c r="A15" s="79"/>
      <c r="B15" s="80"/>
      <c r="C15" s="81"/>
      <c r="D15" s="82"/>
      <c r="E15" s="83"/>
      <c r="F15" s="84"/>
      <c r="G15" s="84"/>
      <c r="H15" s="85"/>
      <c r="I15" s="85"/>
      <c r="J15" s="86"/>
      <c r="K15" s="84"/>
      <c r="L15" s="10"/>
      <c r="M15" s="87"/>
      <c r="N15" s="88"/>
      <c r="O15" s="88"/>
      <c r="P15" s="88"/>
      <c r="Q15" s="88"/>
    </row>
    <row r="16" spans="1:17" ht="12.75">
      <c r="A16" s="79"/>
      <c r="B16" s="80"/>
      <c r="C16" s="81"/>
      <c r="D16" s="82"/>
      <c r="E16" s="83"/>
      <c r="F16" s="84"/>
      <c r="G16" s="84"/>
      <c r="H16" s="85"/>
      <c r="I16" s="85"/>
      <c r="J16" s="86"/>
      <c r="K16" s="84"/>
      <c r="L16" s="10"/>
      <c r="M16" s="87"/>
      <c r="N16" s="88"/>
      <c r="O16" s="88"/>
      <c r="P16" s="88"/>
      <c r="Q16" s="88"/>
    </row>
    <row r="17" spans="1:17" ht="12.75">
      <c r="A17" s="79"/>
      <c r="B17" s="80"/>
      <c r="C17" s="81"/>
      <c r="D17" s="82"/>
      <c r="E17" s="83"/>
      <c r="F17" s="84"/>
      <c r="G17" s="84"/>
      <c r="H17" s="85"/>
      <c r="I17" s="85"/>
      <c r="J17" s="86"/>
      <c r="K17" s="84"/>
      <c r="L17" s="10"/>
      <c r="M17" s="87"/>
      <c r="N17" s="88"/>
      <c r="O17" s="88"/>
      <c r="P17" s="88"/>
      <c r="Q17" s="88"/>
    </row>
    <row r="18" spans="1:17" ht="12.75">
      <c r="A18" s="79"/>
      <c r="B18" s="80"/>
      <c r="C18" s="81"/>
      <c r="D18" s="82"/>
      <c r="E18" s="83"/>
      <c r="F18" s="84"/>
      <c r="G18" s="84"/>
      <c r="H18" s="85"/>
      <c r="I18" s="85"/>
      <c r="J18" s="86"/>
      <c r="K18" s="84"/>
      <c r="L18" s="10"/>
      <c r="M18" s="87"/>
      <c r="N18" s="88"/>
      <c r="O18" s="88"/>
      <c r="P18" s="88"/>
      <c r="Q18" s="88"/>
    </row>
    <row r="19" spans="1:17" ht="12.75">
      <c r="A19" s="79"/>
      <c r="B19" s="80"/>
      <c r="C19" s="81"/>
      <c r="D19" s="82"/>
      <c r="E19" s="83"/>
      <c r="F19" s="84"/>
      <c r="G19" s="84"/>
      <c r="H19" s="85"/>
      <c r="I19" s="85"/>
      <c r="J19" s="86"/>
      <c r="K19" s="84"/>
      <c r="L19" s="10"/>
      <c r="M19" s="87"/>
      <c r="N19" s="88"/>
      <c r="O19" s="88"/>
      <c r="P19" s="88"/>
      <c r="Q19" s="88"/>
    </row>
    <row r="20" spans="1:17" ht="12.75">
      <c r="A20" s="79"/>
      <c r="B20" s="80"/>
      <c r="C20" s="81"/>
      <c r="D20" s="82"/>
      <c r="E20" s="83"/>
      <c r="F20" s="84"/>
      <c r="G20" s="84"/>
      <c r="H20" s="85"/>
      <c r="I20" s="85"/>
      <c r="J20" s="86"/>
      <c r="K20" s="84"/>
      <c r="L20" s="10"/>
      <c r="M20" s="87"/>
      <c r="N20" s="88"/>
      <c r="O20" s="88"/>
      <c r="P20" s="88"/>
      <c r="Q20" s="88"/>
    </row>
    <row r="21" spans="1:17" ht="12.75">
      <c r="A21" s="79"/>
      <c r="B21" s="80"/>
      <c r="C21" s="81"/>
      <c r="D21" s="82"/>
      <c r="E21" s="83"/>
      <c r="F21" s="84"/>
      <c r="G21" s="84"/>
      <c r="H21" s="85"/>
      <c r="I21" s="85"/>
      <c r="J21" s="86"/>
      <c r="K21" s="84"/>
      <c r="L21" s="10"/>
      <c r="M21" s="87"/>
      <c r="N21" s="88"/>
      <c r="O21" s="88"/>
      <c r="P21" s="88"/>
      <c r="Q21" s="88"/>
    </row>
    <row r="22" spans="1:17" ht="12.75">
      <c r="A22" s="79"/>
      <c r="B22" s="80"/>
      <c r="C22" s="81"/>
      <c r="D22" s="82"/>
      <c r="E22" s="83"/>
      <c r="F22" s="84"/>
      <c r="G22" s="84"/>
      <c r="H22" s="85"/>
      <c r="I22" s="85"/>
      <c r="J22" s="86"/>
      <c r="K22" s="84"/>
      <c r="L22" s="10"/>
      <c r="M22" s="87"/>
      <c r="N22" s="88"/>
      <c r="O22" s="88"/>
      <c r="P22" s="88"/>
      <c r="Q22" s="88"/>
    </row>
    <row r="23" spans="1:17" ht="12.75">
      <c r="A23" s="79"/>
      <c r="B23" s="80"/>
      <c r="C23" s="81"/>
      <c r="D23" s="82"/>
      <c r="E23" s="83"/>
      <c r="F23" s="84"/>
      <c r="G23" s="84"/>
      <c r="H23" s="85"/>
      <c r="I23" s="85"/>
      <c r="J23" s="86"/>
      <c r="K23" s="84"/>
      <c r="L23" s="10"/>
      <c r="M23" s="87"/>
      <c r="N23" s="88"/>
      <c r="O23" s="88"/>
      <c r="P23" s="88"/>
      <c r="Q23" s="88"/>
    </row>
    <row r="24" spans="1:17" ht="12.75">
      <c r="A24" s="79"/>
      <c r="B24" s="80"/>
      <c r="C24" s="81"/>
      <c r="D24" s="82"/>
      <c r="E24" s="83"/>
      <c r="F24" s="84"/>
      <c r="G24" s="84"/>
      <c r="H24" s="85"/>
      <c r="I24" s="85"/>
      <c r="J24" s="86"/>
      <c r="K24" s="84"/>
      <c r="L24" s="10"/>
      <c r="M24" s="87"/>
      <c r="N24" s="88"/>
      <c r="O24" s="88"/>
      <c r="P24" s="88"/>
      <c r="Q24" s="88"/>
    </row>
    <row r="25" spans="1:17" ht="12.75">
      <c r="A25" s="79"/>
      <c r="B25" s="80"/>
      <c r="C25" s="81"/>
      <c r="D25" s="82"/>
      <c r="E25" s="83"/>
      <c r="F25" s="84"/>
      <c r="G25" s="84"/>
      <c r="H25" s="85"/>
      <c r="I25" s="85"/>
      <c r="J25" s="86"/>
      <c r="K25" s="84"/>
      <c r="L25" s="10"/>
      <c r="M25" s="87"/>
      <c r="N25" s="88"/>
      <c r="O25" s="88"/>
      <c r="P25" s="88"/>
      <c r="Q25" s="88"/>
    </row>
    <row r="26" spans="1:17" ht="12.75">
      <c r="A26" s="79"/>
      <c r="B26" s="80"/>
      <c r="C26" s="81"/>
      <c r="D26" s="82"/>
      <c r="E26" s="83"/>
      <c r="F26" s="84"/>
      <c r="G26" s="84"/>
      <c r="H26" s="85"/>
      <c r="I26" s="85"/>
      <c r="J26" s="86"/>
      <c r="K26" s="84"/>
      <c r="L26" s="10"/>
      <c r="M26" s="87"/>
      <c r="N26" s="88"/>
      <c r="O26" s="88"/>
      <c r="P26" s="88"/>
      <c r="Q26" s="88"/>
    </row>
    <row r="27" spans="1:17" ht="12.75">
      <c r="A27" s="79"/>
      <c r="B27" s="80"/>
      <c r="C27" s="81"/>
      <c r="D27" s="82"/>
      <c r="E27" s="83"/>
      <c r="F27" s="84"/>
      <c r="G27" s="84"/>
      <c r="H27" s="85"/>
      <c r="I27" s="85"/>
      <c r="J27" s="86"/>
      <c r="K27" s="84"/>
      <c r="L27" s="10"/>
      <c r="M27" s="87"/>
      <c r="N27" s="88"/>
      <c r="O27" s="88"/>
      <c r="P27" s="88"/>
      <c r="Q27" s="88"/>
    </row>
    <row r="28" spans="1:17" ht="12.75">
      <c r="A28" s="79"/>
      <c r="B28" s="80"/>
      <c r="C28" s="81"/>
      <c r="D28" s="82"/>
      <c r="E28" s="83"/>
      <c r="F28" s="84"/>
      <c r="G28" s="84"/>
      <c r="H28" s="85"/>
      <c r="I28" s="85"/>
      <c r="J28" s="86"/>
      <c r="K28" s="84"/>
      <c r="L28" s="10"/>
      <c r="M28" s="87"/>
      <c r="N28" s="88"/>
      <c r="O28" s="88"/>
      <c r="P28" s="88"/>
      <c r="Q28" s="88"/>
    </row>
    <row r="29" spans="1:17" ht="12.75">
      <c r="A29" s="79"/>
      <c r="B29" s="80"/>
      <c r="C29" s="81"/>
      <c r="D29" s="82"/>
      <c r="E29" s="83"/>
      <c r="F29" s="84"/>
      <c r="G29" s="84"/>
      <c r="H29" s="85"/>
      <c r="I29" s="85"/>
      <c r="J29" s="86"/>
      <c r="K29" s="84"/>
      <c r="L29" s="10"/>
      <c r="M29" s="87"/>
      <c r="N29" s="88"/>
      <c r="O29" s="88"/>
      <c r="P29" s="88"/>
      <c r="Q29" s="88"/>
    </row>
    <row r="30" spans="1:17" ht="12.75">
      <c r="A30" s="79"/>
      <c r="B30" s="80"/>
      <c r="C30" s="81"/>
      <c r="D30" s="82"/>
      <c r="E30" s="83"/>
      <c r="F30" s="84"/>
      <c r="G30" s="84"/>
      <c r="H30" s="85"/>
      <c r="I30" s="85"/>
      <c r="J30" s="86"/>
      <c r="K30" s="84"/>
      <c r="L30" s="10"/>
      <c r="M30" s="87"/>
      <c r="N30" s="88"/>
      <c r="O30" s="88"/>
      <c r="P30" s="88"/>
      <c r="Q30" s="88"/>
    </row>
    <row r="31" spans="1:17" ht="12.75">
      <c r="A31" s="79"/>
      <c r="B31" s="80"/>
      <c r="C31" s="81"/>
      <c r="D31" s="82"/>
      <c r="E31" s="83"/>
      <c r="F31" s="84"/>
      <c r="G31" s="84"/>
      <c r="H31" s="85"/>
      <c r="I31" s="85"/>
      <c r="J31" s="86"/>
      <c r="K31" s="84"/>
      <c r="L31" s="10"/>
      <c r="M31" s="87"/>
      <c r="N31" s="88"/>
      <c r="O31" s="88"/>
      <c r="P31" s="88"/>
      <c r="Q31" s="88"/>
    </row>
    <row r="32" spans="1:17" ht="12.75">
      <c r="A32" s="79"/>
      <c r="B32" s="80"/>
      <c r="C32" s="81"/>
      <c r="D32" s="82"/>
      <c r="E32" s="83"/>
      <c r="F32" s="84"/>
      <c r="G32" s="84"/>
      <c r="H32" s="85"/>
      <c r="I32" s="85"/>
      <c r="J32" s="86"/>
      <c r="K32" s="84"/>
      <c r="L32" s="10"/>
      <c r="M32" s="87"/>
      <c r="N32" s="88"/>
      <c r="O32" s="88"/>
      <c r="P32" s="88"/>
      <c r="Q32" s="88"/>
    </row>
    <row r="33" spans="1:17" ht="12.75">
      <c r="A33" s="79"/>
      <c r="B33" s="80"/>
      <c r="C33" s="81"/>
      <c r="D33" s="82"/>
      <c r="E33" s="83"/>
      <c r="F33" s="84"/>
      <c r="G33" s="84"/>
      <c r="H33" s="85"/>
      <c r="I33" s="85"/>
      <c r="J33" s="86"/>
      <c r="K33" s="84"/>
      <c r="L33" s="10"/>
      <c r="M33" s="87"/>
      <c r="N33" s="88"/>
      <c r="O33" s="88"/>
      <c r="P33" s="88"/>
      <c r="Q33" s="88"/>
    </row>
    <row r="36" ht="12.75">
      <c r="A36" s="11" t="s">
        <v>128</v>
      </c>
    </row>
    <row r="37" ht="12.75">
      <c r="A37" s="11"/>
    </row>
    <row r="38" ht="15">
      <c r="A38" s="76" t="s">
        <v>92</v>
      </c>
    </row>
    <row r="39" ht="12.75">
      <c r="A39" s="74" t="s">
        <v>78</v>
      </c>
    </row>
    <row r="40" ht="12.75">
      <c r="A40" s="74" t="s">
        <v>62</v>
      </c>
    </row>
    <row r="41" ht="12.75">
      <c r="A41" s="74" t="s">
        <v>63</v>
      </c>
    </row>
    <row r="42" ht="12.75">
      <c r="A42" s="73"/>
    </row>
    <row r="43" spans="1:2" ht="12.75">
      <c r="A43" s="76" t="s">
        <v>79</v>
      </c>
      <c r="B43" s="90"/>
    </row>
    <row r="44" spans="1:2" ht="12.75">
      <c r="A44" s="74" t="s">
        <v>91</v>
      </c>
      <c r="B44" s="91" t="s">
        <v>24</v>
      </c>
    </row>
    <row r="45" spans="1:2" ht="12.75">
      <c r="A45" s="92" t="s">
        <v>34</v>
      </c>
      <c r="B45" s="93" t="s">
        <v>80</v>
      </c>
    </row>
    <row r="46" spans="1:2" ht="12.75">
      <c r="A46" s="92" t="s">
        <v>64</v>
      </c>
      <c r="B46" s="93" t="s">
        <v>81</v>
      </c>
    </row>
    <row r="47" spans="1:2" ht="12.75">
      <c r="A47" s="92" t="s">
        <v>35</v>
      </c>
      <c r="B47" s="93" t="s">
        <v>82</v>
      </c>
    </row>
    <row r="48" spans="1:2" ht="12.75">
      <c r="A48" s="92" t="s">
        <v>65</v>
      </c>
      <c r="B48" s="93" t="s">
        <v>83</v>
      </c>
    </row>
    <row r="49" spans="1:2" ht="12.75">
      <c r="A49" s="92" t="s">
        <v>66</v>
      </c>
      <c r="B49" s="93" t="s">
        <v>84</v>
      </c>
    </row>
    <row r="50" spans="1:2" ht="12.75">
      <c r="A50" s="92" t="s">
        <v>67</v>
      </c>
      <c r="B50" s="93" t="s">
        <v>85</v>
      </c>
    </row>
    <row r="51" spans="1:2" ht="12.75">
      <c r="A51" s="92" t="s">
        <v>68</v>
      </c>
      <c r="B51" s="93" t="s">
        <v>86</v>
      </c>
    </row>
    <row r="52" spans="1:2" ht="12.75">
      <c r="A52" s="92" t="s">
        <v>69</v>
      </c>
      <c r="B52" s="93" t="s">
        <v>87</v>
      </c>
    </row>
    <row r="53" spans="1:2" ht="12.75">
      <c r="A53" s="92" t="s">
        <v>70</v>
      </c>
      <c r="B53" s="93" t="s">
        <v>88</v>
      </c>
    </row>
    <row r="54" spans="1:2" ht="12.75">
      <c r="A54" s="92" t="s">
        <v>71</v>
      </c>
      <c r="B54" s="93" t="s">
        <v>89</v>
      </c>
    </row>
    <row r="55" spans="1:2" ht="12.75">
      <c r="A55" s="92" t="s">
        <v>72</v>
      </c>
      <c r="B55" s="93" t="s">
        <v>90</v>
      </c>
    </row>
    <row r="56" spans="1:2" ht="12.75">
      <c r="A56" s="90" t="s">
        <v>73</v>
      </c>
      <c r="B56" s="90"/>
    </row>
  </sheetData>
  <sheetProtection/>
  <mergeCells count="11">
    <mergeCell ref="J10:K10"/>
    <mergeCell ref="L10:Q10"/>
    <mergeCell ref="E10:E11"/>
    <mergeCell ref="F10:F11"/>
    <mergeCell ref="G10:G11"/>
    <mergeCell ref="A10:A11"/>
    <mergeCell ref="B10:B11"/>
    <mergeCell ref="C10:C11"/>
    <mergeCell ref="D10:D11"/>
    <mergeCell ref="H10:H11"/>
    <mergeCell ref="I10:I11"/>
  </mergeCells>
  <dataValidations count="1">
    <dataValidation allowBlank="1" showInputMessage="1" sqref="A12:Q33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4" r:id="rId1"/>
  <headerFooter alignWithMargins="0">
    <oddHeader>&amp;C&amp;F</oddHeader>
    <oddFooter>&amp;C&amp;A -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U80"/>
  <sheetViews>
    <sheetView zoomScale="85" zoomScaleNormal="85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1" sqref="A11"/>
    </sheetView>
  </sheetViews>
  <sheetFormatPr defaultColWidth="11.421875" defaultRowHeight="12.75"/>
  <cols>
    <col min="1" max="1" width="19.7109375" style="48" customWidth="1"/>
    <col min="2" max="10" width="16.421875" style="48" customWidth="1"/>
    <col min="11" max="11" width="20.00390625" style="48" customWidth="1"/>
    <col min="12" max="21" width="16.421875" style="48" customWidth="1"/>
    <col min="22" max="16384" width="11.421875" style="48" customWidth="1"/>
  </cols>
  <sheetData>
    <row r="1" s="13" customFormat="1" ht="12.75"/>
    <row r="2" s="46" customFormat="1" ht="12.75">
      <c r="A2" s="45" t="s">
        <v>145</v>
      </c>
    </row>
    <row r="3" s="46" customFormat="1" ht="12.75"/>
    <row r="4" s="46" customFormat="1" ht="12.75">
      <c r="A4" s="47" t="s">
        <v>41</v>
      </c>
    </row>
    <row r="5" spans="1:4" s="46" customFormat="1" ht="12.75">
      <c r="A5" s="160" t="s">
        <v>189</v>
      </c>
      <c r="B5" s="164"/>
      <c r="C5" s="164"/>
      <c r="D5" s="164"/>
    </row>
    <row r="6" spans="1:4" s="46" customFormat="1" ht="12.75">
      <c r="A6" s="163"/>
      <c r="B6" s="164"/>
      <c r="C6" s="164"/>
      <c r="D6" s="164"/>
    </row>
    <row r="7" spans="1:21" s="66" customFormat="1" ht="12.7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  <c r="T7" s="98"/>
      <c r="U7" s="99">
        <f>IF(C116&gt;0,"ERROR - FORMATO DE TEXTO","")</f>
      </c>
    </row>
    <row r="8" spans="1:21" s="66" customFormat="1" ht="12.75">
      <c r="A8" s="110" t="s">
        <v>146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8"/>
      <c r="T8" s="98"/>
      <c r="U8" s="99"/>
    </row>
    <row r="9" spans="1:21" s="66" customFormat="1" ht="12.75">
      <c r="A9" s="100"/>
      <c r="B9" s="101"/>
      <c r="C9" s="101"/>
      <c r="D9" s="102"/>
      <c r="E9" s="102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</row>
    <row r="10" spans="1:21" ht="51">
      <c r="A10" s="111" t="s">
        <v>136</v>
      </c>
      <c r="B10" s="112" t="s">
        <v>98</v>
      </c>
      <c r="C10" s="112" t="s">
        <v>99</v>
      </c>
      <c r="D10" s="112" t="s">
        <v>100</v>
      </c>
      <c r="E10" s="95" t="s">
        <v>101</v>
      </c>
      <c r="F10" s="95" t="s">
        <v>105</v>
      </c>
      <c r="G10" s="95" t="s">
        <v>104</v>
      </c>
      <c r="H10" s="95" t="s">
        <v>103</v>
      </c>
      <c r="I10" s="95" t="s">
        <v>127</v>
      </c>
      <c r="J10" s="95" t="s">
        <v>107</v>
      </c>
      <c r="K10" s="112" t="s">
        <v>108</v>
      </c>
      <c r="L10" s="112" t="s">
        <v>19</v>
      </c>
      <c r="M10" s="112" t="s">
        <v>102</v>
      </c>
      <c r="N10" s="95" t="s">
        <v>109</v>
      </c>
      <c r="O10" s="112" t="s">
        <v>20</v>
      </c>
      <c r="P10" s="112" t="s">
        <v>110</v>
      </c>
      <c r="Q10" s="112" t="s">
        <v>137</v>
      </c>
      <c r="R10" s="112" t="s">
        <v>111</v>
      </c>
      <c r="S10" s="95" t="s">
        <v>21</v>
      </c>
      <c r="T10" s="95" t="s">
        <v>22</v>
      </c>
      <c r="U10" s="95" t="s">
        <v>112</v>
      </c>
    </row>
    <row r="11" spans="1:21" ht="12.75">
      <c r="A11" s="107"/>
      <c r="B11" s="104"/>
      <c r="C11" s="104"/>
      <c r="D11" s="104"/>
      <c r="E11" s="105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>
      <c r="A12" s="107"/>
      <c r="B12" s="104"/>
      <c r="C12" s="104"/>
      <c r="D12" s="104"/>
      <c r="E12" s="105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>
      <c r="A13" s="107"/>
      <c r="B13" s="104"/>
      <c r="C13" s="104"/>
      <c r="D13" s="104"/>
      <c r="E13" s="105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>
      <c r="A14" s="107"/>
      <c r="B14" s="104"/>
      <c r="C14" s="104"/>
      <c r="D14" s="104"/>
      <c r="E14" s="105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</row>
    <row r="15" spans="1:21" ht="12.75">
      <c r="A15" s="107"/>
      <c r="B15" s="104"/>
      <c r="C15" s="104"/>
      <c r="D15" s="104"/>
      <c r="E15" s="105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</row>
    <row r="16" spans="1:21" ht="12.75">
      <c r="A16" s="107"/>
      <c r="B16" s="104"/>
      <c r="C16" s="104"/>
      <c r="D16" s="104"/>
      <c r="E16" s="105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</row>
    <row r="17" spans="1:21" ht="12.75">
      <c r="A17" s="107"/>
      <c r="B17" s="104"/>
      <c r="C17" s="104"/>
      <c r="D17" s="104"/>
      <c r="E17" s="105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</row>
    <row r="18" spans="1:21" ht="12.75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</row>
    <row r="19" spans="1:21" ht="12.75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</row>
    <row r="20" spans="1:21" ht="12.75">
      <c r="A20" s="109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</row>
    <row r="23" spans="1:21" ht="12.75">
      <c r="A23" s="110" t="s">
        <v>147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8"/>
      <c r="T23" s="98"/>
      <c r="U23" s="99"/>
    </row>
    <row r="24" spans="1:21" ht="12.75">
      <c r="A24" s="100"/>
      <c r="B24" s="101"/>
      <c r="C24" s="101"/>
      <c r="D24" s="102"/>
      <c r="E24" s="102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</row>
    <row r="25" spans="1:21" ht="51">
      <c r="A25" s="111" t="s">
        <v>136</v>
      </c>
      <c r="B25" s="112" t="s">
        <v>98</v>
      </c>
      <c r="C25" s="112" t="s">
        <v>99</v>
      </c>
      <c r="D25" s="112" t="s">
        <v>100</v>
      </c>
      <c r="E25" s="95" t="s">
        <v>101</v>
      </c>
      <c r="F25" s="95" t="s">
        <v>105</v>
      </c>
      <c r="G25" s="95" t="s">
        <v>104</v>
      </c>
      <c r="H25" s="95" t="s">
        <v>103</v>
      </c>
      <c r="I25" s="95" t="s">
        <v>127</v>
      </c>
      <c r="J25" s="95" t="s">
        <v>107</v>
      </c>
      <c r="K25" s="112" t="s">
        <v>108</v>
      </c>
      <c r="L25" s="112" t="s">
        <v>19</v>
      </c>
      <c r="M25" s="112" t="s">
        <v>102</v>
      </c>
      <c r="N25" s="95" t="s">
        <v>109</v>
      </c>
      <c r="O25" s="112" t="s">
        <v>20</v>
      </c>
      <c r="P25" s="112" t="s">
        <v>110</v>
      </c>
      <c r="Q25" s="112" t="s">
        <v>137</v>
      </c>
      <c r="R25" s="112" t="s">
        <v>111</v>
      </c>
      <c r="S25" s="95" t="s">
        <v>21</v>
      </c>
      <c r="T25" s="95" t="s">
        <v>22</v>
      </c>
      <c r="U25" s="95" t="s">
        <v>112</v>
      </c>
    </row>
    <row r="26" spans="1:21" ht="12.75">
      <c r="A26" s="107"/>
      <c r="B26" s="104"/>
      <c r="C26" s="104"/>
      <c r="D26" s="104"/>
      <c r="E26" s="105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</row>
    <row r="27" spans="1:21" ht="12.75">
      <c r="A27" s="107"/>
      <c r="B27" s="104"/>
      <c r="C27" s="104"/>
      <c r="D27" s="104"/>
      <c r="E27" s="105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</row>
    <row r="28" spans="1:21" ht="12.75">
      <c r="A28" s="107"/>
      <c r="B28" s="104"/>
      <c r="C28" s="104"/>
      <c r="D28" s="104"/>
      <c r="E28" s="105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</row>
    <row r="29" spans="1:21" ht="12.75">
      <c r="A29" s="107"/>
      <c r="B29" s="104"/>
      <c r="C29" s="104"/>
      <c r="D29" s="104"/>
      <c r="E29" s="105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</row>
    <row r="30" spans="1:21" ht="12.75">
      <c r="A30" s="107"/>
      <c r="B30" s="104"/>
      <c r="C30" s="104"/>
      <c r="D30" s="104"/>
      <c r="E30" s="105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1:21" ht="12.75">
      <c r="A31" s="107"/>
      <c r="B31" s="104"/>
      <c r="C31" s="104"/>
      <c r="D31" s="104"/>
      <c r="E31" s="105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1:21" ht="12.75">
      <c r="A32" s="107"/>
      <c r="B32" s="104"/>
      <c r="C32" s="104"/>
      <c r="D32" s="104"/>
      <c r="E32" s="105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1:21" ht="12.75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</row>
    <row r="34" spans="1:21" ht="12.75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</row>
    <row r="35" spans="1:21" ht="12.75">
      <c r="A35" s="109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</row>
    <row r="38" spans="1:21" ht="12.75">
      <c r="A38" s="110" t="s">
        <v>148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8"/>
      <c r="T38" s="98"/>
      <c r="U38" s="99"/>
    </row>
    <row r="39" spans="1:21" ht="12.75">
      <c r="A39" s="100"/>
      <c r="B39" s="101"/>
      <c r="C39" s="101"/>
      <c r="D39" s="102"/>
      <c r="E39" s="102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</row>
    <row r="40" spans="1:21" ht="51">
      <c r="A40" s="111" t="s">
        <v>136</v>
      </c>
      <c r="B40" s="112" t="s">
        <v>98</v>
      </c>
      <c r="C40" s="112" t="s">
        <v>99</v>
      </c>
      <c r="D40" s="112" t="s">
        <v>100</v>
      </c>
      <c r="E40" s="95" t="s">
        <v>101</v>
      </c>
      <c r="F40" s="95" t="s">
        <v>105</v>
      </c>
      <c r="G40" s="95" t="s">
        <v>104</v>
      </c>
      <c r="H40" s="95" t="s">
        <v>103</v>
      </c>
      <c r="I40" s="95" t="s">
        <v>127</v>
      </c>
      <c r="J40" s="95" t="s">
        <v>107</v>
      </c>
      <c r="K40" s="112" t="s">
        <v>108</v>
      </c>
      <c r="L40" s="112" t="s">
        <v>19</v>
      </c>
      <c r="M40" s="112" t="s">
        <v>102</v>
      </c>
      <c r="N40" s="95" t="s">
        <v>109</v>
      </c>
      <c r="O40" s="112" t="s">
        <v>20</v>
      </c>
      <c r="P40" s="112" t="s">
        <v>110</v>
      </c>
      <c r="Q40" s="112" t="s">
        <v>137</v>
      </c>
      <c r="R40" s="112" t="s">
        <v>111</v>
      </c>
      <c r="S40" s="95" t="s">
        <v>21</v>
      </c>
      <c r="T40" s="95" t="s">
        <v>22</v>
      </c>
      <c r="U40" s="95" t="s">
        <v>112</v>
      </c>
    </row>
    <row r="41" spans="1:21" ht="12.75">
      <c r="A41" s="107"/>
      <c r="B41" s="104"/>
      <c r="C41" s="104"/>
      <c r="D41" s="104"/>
      <c r="E41" s="105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ht="12.75">
      <c r="A42" s="107"/>
      <c r="B42" s="104"/>
      <c r="C42" s="104"/>
      <c r="D42" s="104"/>
      <c r="E42" s="105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</row>
    <row r="43" spans="1:21" ht="12.75">
      <c r="A43" s="107"/>
      <c r="B43" s="104"/>
      <c r="C43" s="104"/>
      <c r="D43" s="104"/>
      <c r="E43" s="105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</row>
    <row r="44" spans="1:21" ht="12.75">
      <c r="A44" s="107"/>
      <c r="B44" s="104"/>
      <c r="C44" s="104"/>
      <c r="D44" s="104"/>
      <c r="E44" s="105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</row>
    <row r="45" spans="1:21" ht="12.75">
      <c r="A45" s="107"/>
      <c r="B45" s="104"/>
      <c r="C45" s="104"/>
      <c r="D45" s="104"/>
      <c r="E45" s="105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</row>
    <row r="46" spans="1:21" ht="12.75">
      <c r="A46" s="107"/>
      <c r="B46" s="104"/>
      <c r="C46" s="104"/>
      <c r="D46" s="104"/>
      <c r="E46" s="105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</row>
    <row r="47" spans="1:21" ht="12.75">
      <c r="A47" s="107"/>
      <c r="B47" s="104"/>
      <c r="C47" s="104"/>
      <c r="D47" s="104"/>
      <c r="E47" s="105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</row>
    <row r="48" spans="1:21" ht="12.75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</row>
    <row r="49" spans="1:21" ht="12.75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</row>
    <row r="50" spans="1:21" ht="12.75">
      <c r="A50" s="109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</row>
    <row r="53" spans="1:21" ht="12.75">
      <c r="A53" s="110" t="s">
        <v>149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8"/>
      <c r="T53" s="98"/>
      <c r="U53" s="99"/>
    </row>
    <row r="54" spans="1:21" ht="12.75">
      <c r="A54" s="100"/>
      <c r="B54" s="101"/>
      <c r="C54" s="101"/>
      <c r="D54" s="102"/>
      <c r="E54" s="102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</row>
    <row r="55" spans="1:21" ht="51">
      <c r="A55" s="111" t="s">
        <v>136</v>
      </c>
      <c r="B55" s="112" t="s">
        <v>98</v>
      </c>
      <c r="C55" s="112" t="s">
        <v>99</v>
      </c>
      <c r="D55" s="112" t="s">
        <v>100</v>
      </c>
      <c r="E55" s="95" t="s">
        <v>101</v>
      </c>
      <c r="F55" s="95" t="s">
        <v>105</v>
      </c>
      <c r="G55" s="95" t="s">
        <v>104</v>
      </c>
      <c r="H55" s="95" t="s">
        <v>103</v>
      </c>
      <c r="I55" s="95" t="s">
        <v>127</v>
      </c>
      <c r="J55" s="95" t="s">
        <v>107</v>
      </c>
      <c r="K55" s="112" t="s">
        <v>108</v>
      </c>
      <c r="L55" s="112" t="s">
        <v>19</v>
      </c>
      <c r="M55" s="112" t="s">
        <v>102</v>
      </c>
      <c r="N55" s="95" t="s">
        <v>109</v>
      </c>
      <c r="O55" s="112" t="s">
        <v>20</v>
      </c>
      <c r="P55" s="112" t="s">
        <v>110</v>
      </c>
      <c r="Q55" s="112" t="s">
        <v>137</v>
      </c>
      <c r="R55" s="112" t="s">
        <v>111</v>
      </c>
      <c r="S55" s="95" t="s">
        <v>21</v>
      </c>
      <c r="T55" s="95" t="s">
        <v>22</v>
      </c>
      <c r="U55" s="95" t="s">
        <v>112</v>
      </c>
    </row>
    <row r="56" spans="1:21" ht="12.75">
      <c r="A56" s="107"/>
      <c r="B56" s="104"/>
      <c r="C56" s="104"/>
      <c r="D56" s="104"/>
      <c r="E56" s="105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</row>
    <row r="57" spans="1:21" ht="12.75">
      <c r="A57" s="107"/>
      <c r="B57" s="104"/>
      <c r="C57" s="104"/>
      <c r="D57" s="104"/>
      <c r="E57" s="105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</row>
    <row r="58" spans="1:21" ht="12.75">
      <c r="A58" s="107"/>
      <c r="B58" s="104"/>
      <c r="C58" s="104"/>
      <c r="D58" s="104"/>
      <c r="E58" s="105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</row>
    <row r="59" spans="1:21" ht="12.75">
      <c r="A59" s="107"/>
      <c r="B59" s="104"/>
      <c r="C59" s="104"/>
      <c r="D59" s="104"/>
      <c r="E59" s="105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</row>
    <row r="60" spans="1:21" ht="12.75">
      <c r="A60" s="107"/>
      <c r="B60" s="104"/>
      <c r="C60" s="104"/>
      <c r="D60" s="104"/>
      <c r="E60" s="105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</row>
    <row r="61" spans="1:21" ht="12.75">
      <c r="A61" s="107"/>
      <c r="B61" s="104"/>
      <c r="C61" s="104"/>
      <c r="D61" s="104"/>
      <c r="E61" s="105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</row>
    <row r="62" spans="1:21" ht="12.75">
      <c r="A62" s="107"/>
      <c r="B62" s="104"/>
      <c r="C62" s="104"/>
      <c r="D62" s="104"/>
      <c r="E62" s="105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</row>
    <row r="63" spans="1:21" ht="12.75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</row>
    <row r="64" spans="1:21" ht="12.75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</row>
    <row r="65" spans="1:21" ht="12.75">
      <c r="A65" s="109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</row>
    <row r="68" spans="1:21" ht="12.75">
      <c r="A68" s="110" t="s">
        <v>113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8"/>
      <c r="T68" s="98"/>
      <c r="U68" s="99"/>
    </row>
    <row r="69" spans="1:21" ht="12.75">
      <c r="A69" s="100"/>
      <c r="B69" s="101"/>
      <c r="C69" s="101"/>
      <c r="D69" s="102"/>
      <c r="E69" s="102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</row>
    <row r="70" spans="1:21" ht="51">
      <c r="A70" s="111" t="s">
        <v>136</v>
      </c>
      <c r="B70" s="112" t="s">
        <v>98</v>
      </c>
      <c r="C70" s="112" t="s">
        <v>99</v>
      </c>
      <c r="D70" s="112" t="s">
        <v>100</v>
      </c>
      <c r="E70" s="95" t="s">
        <v>101</v>
      </c>
      <c r="F70" s="95" t="s">
        <v>105</v>
      </c>
      <c r="G70" s="95" t="s">
        <v>104</v>
      </c>
      <c r="H70" s="95" t="s">
        <v>103</v>
      </c>
      <c r="I70" s="95" t="s">
        <v>106</v>
      </c>
      <c r="J70" s="95" t="s">
        <v>107</v>
      </c>
      <c r="K70" s="112" t="s">
        <v>108</v>
      </c>
      <c r="L70" s="112" t="s">
        <v>19</v>
      </c>
      <c r="M70" s="112" t="s">
        <v>102</v>
      </c>
      <c r="N70" s="95" t="s">
        <v>109</v>
      </c>
      <c r="O70" s="112" t="s">
        <v>20</v>
      </c>
      <c r="P70" s="112" t="s">
        <v>110</v>
      </c>
      <c r="Q70" s="112" t="s">
        <v>137</v>
      </c>
      <c r="R70" s="112" t="s">
        <v>111</v>
      </c>
      <c r="S70" s="95" t="s">
        <v>21</v>
      </c>
      <c r="T70" s="95" t="s">
        <v>22</v>
      </c>
      <c r="U70" s="95" t="s">
        <v>112</v>
      </c>
    </row>
    <row r="71" spans="1:21" ht="12.75">
      <c r="A71" s="107"/>
      <c r="B71" s="104"/>
      <c r="C71" s="104"/>
      <c r="D71" s="104"/>
      <c r="E71" s="105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</row>
    <row r="72" spans="1:21" ht="12.75">
      <c r="A72" s="107"/>
      <c r="B72" s="104"/>
      <c r="C72" s="104"/>
      <c r="D72" s="104"/>
      <c r="E72" s="105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</row>
    <row r="73" spans="1:21" ht="12.75">
      <c r="A73" s="107"/>
      <c r="B73" s="104"/>
      <c r="C73" s="104"/>
      <c r="D73" s="104"/>
      <c r="E73" s="105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</row>
    <row r="74" spans="1:21" ht="12.75">
      <c r="A74" s="107"/>
      <c r="B74" s="104"/>
      <c r="C74" s="104"/>
      <c r="D74" s="104"/>
      <c r="E74" s="105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</row>
    <row r="75" spans="1:21" ht="12.75">
      <c r="A75" s="107"/>
      <c r="B75" s="104"/>
      <c r="C75" s="104"/>
      <c r="D75" s="104"/>
      <c r="E75" s="105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</row>
    <row r="76" spans="1:21" ht="12.75">
      <c r="A76" s="107"/>
      <c r="B76" s="104"/>
      <c r="C76" s="104"/>
      <c r="D76" s="104"/>
      <c r="E76" s="105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</row>
    <row r="77" spans="1:21" ht="12.75">
      <c r="A77" s="107"/>
      <c r="B77" s="104"/>
      <c r="C77" s="104"/>
      <c r="D77" s="104"/>
      <c r="E77" s="105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</row>
    <row r="78" spans="1:21" ht="12.75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</row>
    <row r="79" spans="1:21" ht="12.75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</row>
    <row r="80" spans="1:21" ht="12.75">
      <c r="A80" s="109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</row>
  </sheetData>
  <sheetProtection/>
  <dataValidations count="1">
    <dataValidation type="whole" allowBlank="1" showInputMessage="1" showErrorMessage="1" sqref="F11:U17 F26:U32 F41:U47 F56:U62 F71:U77">
      <formula1>0</formula1>
      <formula2>1000</formula2>
    </dataValidation>
  </dataValidation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70" r:id="rId1"/>
  <headerFooter alignWithMargins="0">
    <oddHeader>&amp;C&amp;F</oddHeader>
    <oddFooter>&amp;C&amp;A - &amp;P de &amp;N</oddFooter>
  </headerFooter>
  <rowBreaks count="1" manualBreakCount="1">
    <brk id="3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0"/>
  <sheetViews>
    <sheetView zoomScale="85" zoomScaleNormal="85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2" sqref="A12"/>
    </sheetView>
  </sheetViews>
  <sheetFormatPr defaultColWidth="11.421875" defaultRowHeight="12.75"/>
  <cols>
    <col min="1" max="1" width="65.7109375" style="48" bestFit="1" customWidth="1"/>
    <col min="2" max="2" width="11.421875" style="124" customWidth="1"/>
    <col min="3" max="16384" width="11.421875" style="48" customWidth="1"/>
  </cols>
  <sheetData>
    <row r="2" spans="1:2" s="46" customFormat="1" ht="12.75">
      <c r="A2" s="45" t="s">
        <v>155</v>
      </c>
      <c r="B2" s="132"/>
    </row>
    <row r="3" s="46" customFormat="1" ht="12.75">
      <c r="B3" s="132"/>
    </row>
    <row r="4" ht="12.75">
      <c r="A4" s="47" t="s">
        <v>41</v>
      </c>
    </row>
    <row r="5" ht="12.75">
      <c r="A5" s="49" t="s">
        <v>150</v>
      </c>
    </row>
    <row r="8" spans="1:2" s="46" customFormat="1" ht="12.75">
      <c r="A8" s="106" t="s">
        <v>114</v>
      </c>
      <c r="B8" s="132"/>
    </row>
    <row r="9" spans="1:2" s="46" customFormat="1" ht="12.75">
      <c r="A9" s="106"/>
      <c r="B9" s="132"/>
    </row>
    <row r="10" spans="1:6" ht="12.75">
      <c r="A10" s="114"/>
      <c r="B10" s="130">
        <v>2013</v>
      </c>
      <c r="C10" s="130">
        <v>2012</v>
      </c>
      <c r="D10" s="130">
        <v>2011</v>
      </c>
      <c r="E10" s="130">
        <v>2010</v>
      </c>
      <c r="F10" s="130">
        <v>2009</v>
      </c>
    </row>
    <row r="11" spans="1:6" ht="12.75">
      <c r="A11" s="128" t="s">
        <v>151</v>
      </c>
      <c r="B11" s="129" t="s">
        <v>115</v>
      </c>
      <c r="C11" s="129" t="s">
        <v>115</v>
      </c>
      <c r="D11" s="129" t="s">
        <v>115</v>
      </c>
      <c r="E11" s="129" t="s">
        <v>115</v>
      </c>
      <c r="F11" s="129" t="s">
        <v>115</v>
      </c>
    </row>
    <row r="12" spans="1:6" ht="12.75">
      <c r="A12" s="115"/>
      <c r="B12" s="121">
        <v>0</v>
      </c>
      <c r="C12" s="121">
        <v>0</v>
      </c>
      <c r="D12" s="121">
        <v>0</v>
      </c>
      <c r="E12" s="121">
        <v>0</v>
      </c>
      <c r="F12" s="121">
        <v>0</v>
      </c>
    </row>
    <row r="13" spans="1:6" ht="12.75">
      <c r="A13" s="116"/>
      <c r="B13" s="121">
        <v>0</v>
      </c>
      <c r="C13" s="121">
        <v>0</v>
      </c>
      <c r="D13" s="121">
        <v>0</v>
      </c>
      <c r="E13" s="121">
        <v>0</v>
      </c>
      <c r="F13" s="121">
        <v>0</v>
      </c>
    </row>
    <row r="14" spans="1:6" ht="12.75">
      <c r="A14" s="116"/>
      <c r="B14" s="121">
        <v>0</v>
      </c>
      <c r="C14" s="121">
        <v>0</v>
      </c>
      <c r="D14" s="121">
        <v>0</v>
      </c>
      <c r="E14" s="121">
        <v>0</v>
      </c>
      <c r="F14" s="121">
        <v>0</v>
      </c>
    </row>
    <row r="15" spans="1:6" ht="12.75">
      <c r="A15" s="116"/>
      <c r="B15" s="121">
        <v>0</v>
      </c>
      <c r="C15" s="121">
        <v>0</v>
      </c>
      <c r="D15" s="121">
        <v>0</v>
      </c>
      <c r="E15" s="121">
        <v>0</v>
      </c>
      <c r="F15" s="121">
        <v>0</v>
      </c>
    </row>
    <row r="16" spans="1:6" ht="12.75">
      <c r="A16" s="116"/>
      <c r="B16" s="121">
        <v>0</v>
      </c>
      <c r="C16" s="121">
        <v>0</v>
      </c>
      <c r="D16" s="121">
        <v>0</v>
      </c>
      <c r="E16" s="121">
        <v>0</v>
      </c>
      <c r="F16" s="121">
        <v>0</v>
      </c>
    </row>
    <row r="17" spans="1:6" ht="12.75">
      <c r="A17" s="116"/>
      <c r="B17" s="121">
        <v>0</v>
      </c>
      <c r="C17" s="121">
        <v>0</v>
      </c>
      <c r="D17" s="121">
        <v>0</v>
      </c>
      <c r="E17" s="121">
        <v>0</v>
      </c>
      <c r="F17" s="121">
        <v>0</v>
      </c>
    </row>
    <row r="18" spans="1:6" ht="12.75">
      <c r="A18" s="116"/>
      <c r="B18" s="121">
        <v>0</v>
      </c>
      <c r="C18" s="121">
        <v>0</v>
      </c>
      <c r="D18" s="121">
        <v>0</v>
      </c>
      <c r="E18" s="121">
        <v>0</v>
      </c>
      <c r="F18" s="121">
        <v>0</v>
      </c>
    </row>
    <row r="19" spans="1:6" ht="12.75">
      <c r="A19" s="116"/>
      <c r="B19" s="121">
        <v>0</v>
      </c>
      <c r="C19" s="121">
        <v>0</v>
      </c>
      <c r="D19" s="121">
        <v>0</v>
      </c>
      <c r="E19" s="121">
        <v>0</v>
      </c>
      <c r="F19" s="121">
        <v>0</v>
      </c>
    </row>
    <row r="20" spans="1:6" ht="12.75">
      <c r="A20" s="116"/>
      <c r="B20" s="121">
        <v>0</v>
      </c>
      <c r="C20" s="121">
        <v>0</v>
      </c>
      <c r="D20" s="121">
        <v>0</v>
      </c>
      <c r="E20" s="121">
        <v>0</v>
      </c>
      <c r="F20" s="121">
        <v>0</v>
      </c>
    </row>
    <row r="21" spans="1:6" ht="12.75">
      <c r="A21" s="116"/>
      <c r="B21" s="121">
        <v>0</v>
      </c>
      <c r="C21" s="121">
        <v>0</v>
      </c>
      <c r="D21" s="121">
        <v>0</v>
      </c>
      <c r="E21" s="121">
        <v>0</v>
      </c>
      <c r="F21" s="121">
        <v>0</v>
      </c>
    </row>
    <row r="22" spans="1:6" ht="12.75">
      <c r="A22" s="117" t="s">
        <v>119</v>
      </c>
      <c r="B22" s="121">
        <v>0</v>
      </c>
      <c r="C22" s="121">
        <v>0</v>
      </c>
      <c r="D22" s="121">
        <v>0</v>
      </c>
      <c r="E22" s="121">
        <v>0</v>
      </c>
      <c r="F22" s="121">
        <v>0</v>
      </c>
    </row>
    <row r="23" spans="1:6" ht="12.75">
      <c r="A23" s="117" t="s">
        <v>120</v>
      </c>
      <c r="B23" s="121">
        <v>0</v>
      </c>
      <c r="C23" s="121">
        <v>0</v>
      </c>
      <c r="D23" s="121">
        <v>0</v>
      </c>
      <c r="E23" s="121">
        <v>0</v>
      </c>
      <c r="F23" s="121">
        <v>0</v>
      </c>
    </row>
    <row r="24" spans="1:6" ht="12.75">
      <c r="A24" s="117" t="s">
        <v>121</v>
      </c>
      <c r="B24" s="121">
        <v>0</v>
      </c>
      <c r="C24" s="121">
        <v>0</v>
      </c>
      <c r="D24" s="121">
        <v>0</v>
      </c>
      <c r="E24" s="121">
        <v>0</v>
      </c>
      <c r="F24" s="121">
        <v>0</v>
      </c>
    </row>
    <row r="25" spans="1:6" ht="12.75">
      <c r="A25" s="131" t="s">
        <v>122</v>
      </c>
      <c r="B25" s="121">
        <f>SUM(B12:B24)</f>
        <v>0</v>
      </c>
      <c r="C25" s="121">
        <f>SUM(C12:C24)</f>
        <v>0</v>
      </c>
      <c r="D25" s="121">
        <f>SUM(D12:D24)</f>
        <v>0</v>
      </c>
      <c r="E25" s="121">
        <f>SUM(E12:E24)</f>
        <v>0</v>
      </c>
      <c r="F25" s="121">
        <f>SUM(F12:F24)</f>
        <v>0</v>
      </c>
    </row>
    <row r="26" spans="1:3" ht="12.75">
      <c r="A26" s="118"/>
      <c r="B26" s="125"/>
      <c r="C26" s="118"/>
    </row>
    <row r="27" spans="1:3" ht="12.75">
      <c r="A27" s="118"/>
      <c r="B27" s="125"/>
      <c r="C27" s="118"/>
    </row>
    <row r="28" spans="1:3" s="46" customFormat="1" ht="12.75">
      <c r="A28" s="110" t="s">
        <v>116</v>
      </c>
      <c r="B28" s="133"/>
      <c r="C28" s="134"/>
    </row>
    <row r="29" spans="1:3" s="46" customFormat="1" ht="12.75">
      <c r="A29" s="110"/>
      <c r="B29" s="133"/>
      <c r="C29" s="134"/>
    </row>
    <row r="30" spans="1:11" ht="12.75">
      <c r="A30" s="135"/>
      <c r="B30" s="188">
        <v>2013</v>
      </c>
      <c r="C30" s="188"/>
      <c r="D30" s="188">
        <v>2012</v>
      </c>
      <c r="E30" s="188"/>
      <c r="F30" s="188">
        <v>2011</v>
      </c>
      <c r="G30" s="188"/>
      <c r="H30" s="188">
        <v>2010</v>
      </c>
      <c r="I30" s="188"/>
      <c r="J30" s="188">
        <v>2009</v>
      </c>
      <c r="K30" s="188"/>
    </row>
    <row r="31" spans="1:11" ht="12.75">
      <c r="A31" s="128" t="s">
        <v>23</v>
      </c>
      <c r="B31" s="129" t="s">
        <v>115</v>
      </c>
      <c r="C31" s="130" t="s">
        <v>117</v>
      </c>
      <c r="D31" s="129" t="s">
        <v>115</v>
      </c>
      <c r="E31" s="130" t="s">
        <v>117</v>
      </c>
      <c r="F31" s="129" t="s">
        <v>115</v>
      </c>
      <c r="G31" s="130" t="s">
        <v>117</v>
      </c>
      <c r="H31" s="129" t="s">
        <v>115</v>
      </c>
      <c r="I31" s="130" t="s">
        <v>117</v>
      </c>
      <c r="J31" s="129" t="s">
        <v>115</v>
      </c>
      <c r="K31" s="130" t="s">
        <v>117</v>
      </c>
    </row>
    <row r="32" spans="1:11" ht="12.75">
      <c r="A32" s="145" t="s">
        <v>152</v>
      </c>
      <c r="B32" s="127">
        <v>0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v>0</v>
      </c>
      <c r="I32" s="127">
        <v>0</v>
      </c>
      <c r="J32" s="127">
        <v>0</v>
      </c>
      <c r="K32" s="127">
        <v>0</v>
      </c>
    </row>
    <row r="33" spans="1:11" ht="12.75">
      <c r="A33" s="146" t="s">
        <v>153</v>
      </c>
      <c r="B33" s="127">
        <v>0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</row>
    <row r="34" spans="1:11" ht="25.5">
      <c r="A34" s="147" t="s">
        <v>154</v>
      </c>
      <c r="B34" s="127">
        <v>0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v>0</v>
      </c>
      <c r="I34" s="127">
        <v>0</v>
      </c>
      <c r="J34" s="127">
        <v>0</v>
      </c>
      <c r="K34" s="127">
        <v>0</v>
      </c>
    </row>
    <row r="35" spans="1:11" ht="12.75">
      <c r="A35" s="131" t="s">
        <v>123</v>
      </c>
      <c r="B35" s="127">
        <f>SUM(B32:B34)</f>
        <v>0</v>
      </c>
      <c r="C35" s="127">
        <f aca="true" t="shared" si="0" ref="C35:K35">SUM(C32:C34)</f>
        <v>0</v>
      </c>
      <c r="D35" s="127">
        <f t="shared" si="0"/>
        <v>0</v>
      </c>
      <c r="E35" s="127">
        <f t="shared" si="0"/>
        <v>0</v>
      </c>
      <c r="F35" s="127">
        <f t="shared" si="0"/>
        <v>0</v>
      </c>
      <c r="G35" s="127">
        <f t="shared" si="0"/>
        <v>0</v>
      </c>
      <c r="H35" s="127">
        <f t="shared" si="0"/>
        <v>0</v>
      </c>
      <c r="I35" s="127">
        <f t="shared" si="0"/>
        <v>0</v>
      </c>
      <c r="J35" s="127">
        <f t="shared" si="0"/>
        <v>0</v>
      </c>
      <c r="K35" s="127">
        <f t="shared" si="0"/>
        <v>0</v>
      </c>
    </row>
    <row r="36" spans="1:3" ht="12.75">
      <c r="A36" s="122"/>
      <c r="B36" s="123"/>
      <c r="C36" s="123"/>
    </row>
    <row r="37" spans="1:3" ht="12.75">
      <c r="A37" s="118"/>
      <c r="B37" s="126"/>
      <c r="C37" s="113"/>
    </row>
    <row r="38" spans="1:3" s="46" customFormat="1" ht="12.75">
      <c r="A38" s="110" t="s">
        <v>118</v>
      </c>
      <c r="B38" s="133"/>
      <c r="C38" s="134"/>
    </row>
    <row r="39" spans="1:3" s="46" customFormat="1" ht="12.75">
      <c r="A39" s="110"/>
      <c r="B39" s="133"/>
      <c r="C39" s="134"/>
    </row>
    <row r="40" spans="1:11" ht="12.75">
      <c r="A40" s="114"/>
      <c r="B40" s="188">
        <v>2013</v>
      </c>
      <c r="C40" s="188"/>
      <c r="D40" s="188">
        <v>2012</v>
      </c>
      <c r="E40" s="188"/>
      <c r="F40" s="188">
        <v>2011</v>
      </c>
      <c r="G40" s="188"/>
      <c r="H40" s="188">
        <v>2010</v>
      </c>
      <c r="I40" s="188"/>
      <c r="J40" s="188">
        <v>2009</v>
      </c>
      <c r="K40" s="188"/>
    </row>
    <row r="41" spans="1:11" ht="12.75">
      <c r="A41" s="128" t="s">
        <v>24</v>
      </c>
      <c r="B41" s="129" t="s">
        <v>115</v>
      </c>
      <c r="C41" s="130" t="s">
        <v>117</v>
      </c>
      <c r="D41" s="129" t="s">
        <v>115</v>
      </c>
      <c r="E41" s="130" t="s">
        <v>117</v>
      </c>
      <c r="F41" s="129" t="s">
        <v>115</v>
      </c>
      <c r="G41" s="130" t="s">
        <v>117</v>
      </c>
      <c r="H41" s="129" t="s">
        <v>115</v>
      </c>
      <c r="I41" s="130" t="s">
        <v>117</v>
      </c>
      <c r="J41" s="129" t="s">
        <v>115</v>
      </c>
      <c r="K41" s="130" t="s">
        <v>117</v>
      </c>
    </row>
    <row r="42" spans="1:11" ht="12.75">
      <c r="A42" s="119" t="s">
        <v>25</v>
      </c>
      <c r="B42" s="127">
        <v>0</v>
      </c>
      <c r="C42" s="127">
        <v>0</v>
      </c>
      <c r="D42" s="127">
        <v>0</v>
      </c>
      <c r="E42" s="127">
        <v>0</v>
      </c>
      <c r="F42" s="127">
        <v>0</v>
      </c>
      <c r="G42" s="127">
        <v>0</v>
      </c>
      <c r="H42" s="127">
        <v>0</v>
      </c>
      <c r="I42" s="127">
        <v>0</v>
      </c>
      <c r="J42" s="127">
        <v>0</v>
      </c>
      <c r="K42" s="127">
        <v>0</v>
      </c>
    </row>
    <row r="43" spans="1:11" ht="12.75">
      <c r="A43" s="120" t="s">
        <v>26</v>
      </c>
      <c r="B43" s="127">
        <v>0</v>
      </c>
      <c r="C43" s="127">
        <v>0</v>
      </c>
      <c r="D43" s="127">
        <v>0</v>
      </c>
      <c r="E43" s="127">
        <v>0</v>
      </c>
      <c r="F43" s="127">
        <v>0</v>
      </c>
      <c r="G43" s="127">
        <v>0</v>
      </c>
      <c r="H43" s="127">
        <v>0</v>
      </c>
      <c r="I43" s="127">
        <v>0</v>
      </c>
      <c r="J43" s="127">
        <v>0</v>
      </c>
      <c r="K43" s="127">
        <v>0</v>
      </c>
    </row>
    <row r="44" spans="1:11" ht="12.75">
      <c r="A44" s="120" t="s">
        <v>27</v>
      </c>
      <c r="B44" s="127">
        <v>0</v>
      </c>
      <c r="C44" s="127">
        <v>0</v>
      </c>
      <c r="D44" s="127">
        <v>0</v>
      </c>
      <c r="E44" s="127">
        <v>0</v>
      </c>
      <c r="F44" s="127">
        <v>0</v>
      </c>
      <c r="G44" s="127">
        <v>0</v>
      </c>
      <c r="H44" s="127">
        <v>0</v>
      </c>
      <c r="I44" s="127">
        <v>0</v>
      </c>
      <c r="J44" s="127">
        <v>0</v>
      </c>
      <c r="K44" s="127">
        <v>0</v>
      </c>
    </row>
    <row r="45" spans="1:11" ht="12.75">
      <c r="A45" s="120" t="s">
        <v>28</v>
      </c>
      <c r="B45" s="127">
        <v>0</v>
      </c>
      <c r="C45" s="127">
        <v>0</v>
      </c>
      <c r="D45" s="127">
        <v>0</v>
      </c>
      <c r="E45" s="127">
        <v>0</v>
      </c>
      <c r="F45" s="127">
        <v>0</v>
      </c>
      <c r="G45" s="127">
        <v>0</v>
      </c>
      <c r="H45" s="127">
        <v>0</v>
      </c>
      <c r="I45" s="127">
        <v>0</v>
      </c>
      <c r="J45" s="127">
        <v>0</v>
      </c>
      <c r="K45" s="127">
        <v>0</v>
      </c>
    </row>
    <row r="46" spans="1:11" ht="12.75">
      <c r="A46" s="120" t="s">
        <v>29</v>
      </c>
      <c r="B46" s="127">
        <v>0</v>
      </c>
      <c r="C46" s="127">
        <v>0</v>
      </c>
      <c r="D46" s="127">
        <v>0</v>
      </c>
      <c r="E46" s="127">
        <v>0</v>
      </c>
      <c r="F46" s="127">
        <v>0</v>
      </c>
      <c r="G46" s="127">
        <v>0</v>
      </c>
      <c r="H46" s="127">
        <v>0</v>
      </c>
      <c r="I46" s="127">
        <v>0</v>
      </c>
      <c r="J46" s="127">
        <v>0</v>
      </c>
      <c r="K46" s="127">
        <v>0</v>
      </c>
    </row>
    <row r="47" spans="1:11" ht="12.75">
      <c r="A47" s="131" t="s">
        <v>124</v>
      </c>
      <c r="B47" s="127">
        <f>SUM(B42:B46)</f>
        <v>0</v>
      </c>
      <c r="C47" s="127">
        <f aca="true" t="shared" si="1" ref="C47:K47">SUM(C42:C46)</f>
        <v>0</v>
      </c>
      <c r="D47" s="127">
        <f t="shared" si="1"/>
        <v>0</v>
      </c>
      <c r="E47" s="127">
        <f t="shared" si="1"/>
        <v>0</v>
      </c>
      <c r="F47" s="127">
        <f t="shared" si="1"/>
        <v>0</v>
      </c>
      <c r="G47" s="127">
        <f t="shared" si="1"/>
        <v>0</v>
      </c>
      <c r="H47" s="127">
        <f t="shared" si="1"/>
        <v>0</v>
      </c>
      <c r="I47" s="127">
        <f t="shared" si="1"/>
        <v>0</v>
      </c>
      <c r="J47" s="127">
        <f t="shared" si="1"/>
        <v>0</v>
      </c>
      <c r="K47" s="127">
        <f t="shared" si="1"/>
        <v>0</v>
      </c>
    </row>
    <row r="48" spans="1:11" ht="12.75">
      <c r="A48" s="136"/>
      <c r="B48" s="137"/>
      <c r="C48" s="137"/>
      <c r="D48" s="137"/>
      <c r="E48" s="137"/>
      <c r="F48" s="137"/>
      <c r="G48" s="137"/>
      <c r="H48" s="137"/>
      <c r="I48" s="137"/>
      <c r="J48" s="137"/>
      <c r="K48" s="137"/>
    </row>
    <row r="49" spans="1:11" ht="12.75">
      <c r="A49" s="118"/>
      <c r="B49" s="125"/>
      <c r="C49" s="118"/>
      <c r="D49" s="125"/>
      <c r="E49" s="118"/>
      <c r="F49" s="125"/>
      <c r="G49" s="118"/>
      <c r="H49" s="125"/>
      <c r="I49" s="118"/>
      <c r="J49" s="125"/>
      <c r="K49" s="118"/>
    </row>
    <row r="50" spans="1:11" ht="12.75">
      <c r="A50" s="131" t="s">
        <v>125</v>
      </c>
      <c r="B50" s="127">
        <f>+B25+B35+B47</f>
        <v>0</v>
      </c>
      <c r="C50" s="127">
        <f>C35+C47</f>
        <v>0</v>
      </c>
      <c r="D50" s="127">
        <f>+C25+D35+D47</f>
        <v>0</v>
      </c>
      <c r="E50" s="127">
        <f>E35+E47</f>
        <v>0</v>
      </c>
      <c r="F50" s="127">
        <f>+D25+F35+F47</f>
        <v>0</v>
      </c>
      <c r="G50" s="127">
        <f>G35+G47</f>
        <v>0</v>
      </c>
      <c r="H50" s="127">
        <f>+E25+H35+H47</f>
        <v>0</v>
      </c>
      <c r="I50" s="127">
        <f>I35+I47</f>
        <v>0</v>
      </c>
      <c r="J50" s="127">
        <f>+F25+J35+J47</f>
        <v>0</v>
      </c>
      <c r="K50" s="127">
        <f>K35+K47</f>
        <v>0</v>
      </c>
    </row>
  </sheetData>
  <sheetProtection/>
  <mergeCells count="10">
    <mergeCell ref="J30:K30"/>
    <mergeCell ref="B40:C40"/>
    <mergeCell ref="D40:E40"/>
    <mergeCell ref="F40:G40"/>
    <mergeCell ref="H40:I40"/>
    <mergeCell ref="J40:K40"/>
    <mergeCell ref="B30:C30"/>
    <mergeCell ref="D30:E30"/>
    <mergeCell ref="F30:G30"/>
    <mergeCell ref="H30:I30"/>
  </mergeCells>
  <dataValidations count="1">
    <dataValidation type="decimal" allowBlank="1" showInputMessage="1" showErrorMessage="1" sqref="B12:F25">
      <formula1>0</formula1>
      <formula2>1000000</formula2>
    </dataValidation>
  </dataValidations>
  <printOptions/>
  <pageMargins left="0.75" right="0.75" top="1" bottom="1" header="0" footer="0"/>
  <pageSetup fitToHeight="1" fitToWidth="1" horizontalDpi="600" verticalDpi="600" orientation="landscape" paperSize="9" scale="71" r:id="rId1"/>
  <headerFooter alignWithMargins="0">
    <oddHeader>&amp;C&amp;F</oddHeader>
    <oddFooter>&amp;C&amp;A -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5"/>
  <sheetViews>
    <sheetView zoomScale="85" zoomScaleNormal="85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1" sqref="A11"/>
    </sheetView>
  </sheetViews>
  <sheetFormatPr defaultColWidth="11.421875" defaultRowHeight="12.75"/>
  <cols>
    <col min="1" max="1" width="28.7109375" style="155" customWidth="1"/>
    <col min="2" max="2" width="26.8515625" style="155" customWidth="1"/>
    <col min="3" max="3" width="16.00390625" style="155" customWidth="1"/>
    <col min="4" max="4" width="47.140625" style="155" customWidth="1"/>
    <col min="5" max="6" width="19.00390625" style="155" customWidth="1"/>
    <col min="7" max="16384" width="11.421875" style="155" customWidth="1"/>
  </cols>
  <sheetData>
    <row r="2" s="151" customFormat="1" ht="12.75">
      <c r="A2" s="156" t="s">
        <v>218</v>
      </c>
    </row>
    <row r="4" s="153" customFormat="1" ht="12.75">
      <c r="A4" s="152" t="s">
        <v>41</v>
      </c>
    </row>
    <row r="5" spans="1:2" s="153" customFormat="1" ht="12.75">
      <c r="A5" s="160" t="s">
        <v>194</v>
      </c>
      <c r="B5" s="161"/>
    </row>
    <row r="6" s="153" customFormat="1" ht="12.75">
      <c r="A6" s="154"/>
    </row>
    <row r="7" s="153" customFormat="1" ht="12.75">
      <c r="A7" s="154"/>
    </row>
    <row r="8" s="153" customFormat="1" ht="12.75">
      <c r="A8" s="162" t="s">
        <v>195</v>
      </c>
    </row>
    <row r="10" spans="1:6" s="159" customFormat="1" ht="38.25">
      <c r="A10" s="144" t="s">
        <v>190</v>
      </c>
      <c r="B10" s="144" t="s">
        <v>157</v>
      </c>
      <c r="C10" s="144" t="s">
        <v>192</v>
      </c>
      <c r="D10" s="144" t="s">
        <v>191</v>
      </c>
      <c r="E10" s="143" t="s">
        <v>156</v>
      </c>
      <c r="F10" s="144" t="s">
        <v>193</v>
      </c>
    </row>
    <row r="11" spans="1:6" ht="12.75">
      <c r="A11" s="79"/>
      <c r="B11" s="80"/>
      <c r="C11" s="81"/>
      <c r="D11" s="82"/>
      <c r="E11" s="83"/>
      <c r="F11" s="84"/>
    </row>
    <row r="12" spans="1:6" ht="12.75">
      <c r="A12" s="79"/>
      <c r="B12" s="80"/>
      <c r="C12" s="81"/>
      <c r="D12" s="82"/>
      <c r="E12" s="83"/>
      <c r="F12" s="84"/>
    </row>
    <row r="13" spans="1:6" ht="12.75">
      <c r="A13" s="79"/>
      <c r="B13" s="80"/>
      <c r="C13" s="81"/>
      <c r="D13" s="82"/>
      <c r="E13" s="83"/>
      <c r="F13" s="84"/>
    </row>
    <row r="14" spans="1:6" ht="12.75">
      <c r="A14" s="79"/>
      <c r="B14" s="80"/>
      <c r="C14" s="81"/>
      <c r="D14" s="82"/>
      <c r="E14" s="83"/>
      <c r="F14" s="84"/>
    </row>
    <row r="15" spans="1:6" ht="12.75">
      <c r="A15" s="79"/>
      <c r="B15" s="80"/>
      <c r="C15" s="81"/>
      <c r="D15" s="82"/>
      <c r="E15" s="83"/>
      <c r="F15" s="84"/>
    </row>
    <row r="16" spans="1:6" ht="12.75">
      <c r="A16" s="79"/>
      <c r="B16" s="80"/>
      <c r="C16" s="81"/>
      <c r="D16" s="82"/>
      <c r="E16" s="83"/>
      <c r="F16" s="84"/>
    </row>
    <row r="17" spans="1:6" ht="12.75">
      <c r="A17" s="79"/>
      <c r="B17" s="80"/>
      <c r="C17" s="81"/>
      <c r="D17" s="82"/>
      <c r="E17" s="83"/>
      <c r="F17" s="84"/>
    </row>
    <row r="18" spans="1:6" ht="12.75">
      <c r="A18" s="79"/>
      <c r="B18" s="80"/>
      <c r="C18" s="81"/>
      <c r="D18" s="82"/>
      <c r="E18" s="83"/>
      <c r="F18" s="84"/>
    </row>
    <row r="19" spans="1:6" ht="12.75">
      <c r="A19" s="79"/>
      <c r="B19" s="80"/>
      <c r="C19" s="81"/>
      <c r="D19" s="82"/>
      <c r="E19" s="83"/>
      <c r="F19" s="84"/>
    </row>
    <row r="20" spans="1:6" ht="12.75">
      <c r="A20" s="79"/>
      <c r="B20" s="80"/>
      <c r="C20" s="81"/>
      <c r="D20" s="82"/>
      <c r="E20" s="83"/>
      <c r="F20" s="84"/>
    </row>
    <row r="21" spans="1:6" ht="12.75">
      <c r="A21" s="79"/>
      <c r="B21" s="80"/>
      <c r="C21" s="81"/>
      <c r="D21" s="82"/>
      <c r="E21" s="83"/>
      <c r="F21" s="84"/>
    </row>
    <row r="22" spans="1:6" ht="12.75">
      <c r="A22" s="79"/>
      <c r="B22" s="80"/>
      <c r="C22" s="81"/>
      <c r="D22" s="82"/>
      <c r="E22" s="83"/>
      <c r="F22" s="84"/>
    </row>
    <row r="23" spans="1:6" ht="12.75">
      <c r="A23" s="79"/>
      <c r="B23" s="80"/>
      <c r="C23" s="81"/>
      <c r="D23" s="82"/>
      <c r="E23" s="83"/>
      <c r="F23" s="84"/>
    </row>
    <row r="24" spans="1:6" ht="12.75">
      <c r="A24" s="79"/>
      <c r="B24" s="80"/>
      <c r="C24" s="81"/>
      <c r="D24" s="82"/>
      <c r="E24" s="83"/>
      <c r="F24" s="84"/>
    </row>
    <row r="25" spans="1:6" ht="12.75">
      <c r="A25" s="79"/>
      <c r="B25" s="80"/>
      <c r="C25" s="81"/>
      <c r="D25" s="82"/>
      <c r="E25" s="83"/>
      <c r="F25" s="84"/>
    </row>
    <row r="26" spans="1:6" ht="12.75">
      <c r="A26" s="79"/>
      <c r="B26" s="80"/>
      <c r="C26" s="81"/>
      <c r="D26" s="82"/>
      <c r="E26" s="83"/>
      <c r="F26" s="84"/>
    </row>
    <row r="27" spans="1:6" ht="12.75">
      <c r="A27" s="79"/>
      <c r="B27" s="80"/>
      <c r="C27" s="81"/>
      <c r="D27" s="82"/>
      <c r="E27" s="83"/>
      <c r="F27" s="84"/>
    </row>
    <row r="28" spans="1:6" ht="12.75">
      <c r="A28" s="79"/>
      <c r="B28" s="80"/>
      <c r="C28" s="81"/>
      <c r="D28" s="82"/>
      <c r="E28" s="83"/>
      <c r="F28" s="84"/>
    </row>
    <row r="29" spans="1:6" ht="12.75">
      <c r="A29" s="79"/>
      <c r="B29" s="80"/>
      <c r="C29" s="81"/>
      <c r="D29" s="82"/>
      <c r="E29" s="83"/>
      <c r="F29" s="84"/>
    </row>
    <row r="30" spans="1:6" ht="12.75">
      <c r="A30" s="79"/>
      <c r="B30" s="80"/>
      <c r="C30" s="81"/>
      <c r="D30" s="82"/>
      <c r="E30" s="83"/>
      <c r="F30" s="84"/>
    </row>
    <row r="31" spans="1:6" ht="12.75">
      <c r="A31" s="79"/>
      <c r="B31" s="80"/>
      <c r="C31" s="81"/>
      <c r="D31" s="82"/>
      <c r="E31" s="83"/>
      <c r="F31" s="84"/>
    </row>
    <row r="32" spans="1:6" ht="12.75">
      <c r="A32" s="79"/>
      <c r="B32" s="80"/>
      <c r="C32" s="81"/>
      <c r="D32" s="82"/>
      <c r="E32" s="83"/>
      <c r="F32" s="84"/>
    </row>
    <row r="35" ht="12.75">
      <c r="A35" s="156"/>
    </row>
    <row r="36" ht="12.75">
      <c r="A36" s="156"/>
    </row>
    <row r="37" ht="12.75">
      <c r="A37" s="76"/>
    </row>
    <row r="38" ht="12.75">
      <c r="A38" s="74"/>
    </row>
    <row r="39" ht="12.75">
      <c r="A39" s="74"/>
    </row>
    <row r="40" ht="12.75">
      <c r="A40" s="74"/>
    </row>
    <row r="41" ht="12.75">
      <c r="A41" s="73"/>
    </row>
    <row r="42" spans="1:2" ht="12.75">
      <c r="A42" s="76"/>
      <c r="B42" s="90"/>
    </row>
    <row r="43" spans="1:2" ht="12.75">
      <c r="A43" s="74"/>
      <c r="B43" s="91"/>
    </row>
    <row r="44" spans="1:2" ht="12.75">
      <c r="A44" s="157"/>
      <c r="B44" s="158"/>
    </row>
    <row r="45" spans="1:2" ht="12.75">
      <c r="A45" s="157"/>
      <c r="B45" s="158"/>
    </row>
    <row r="46" spans="1:2" ht="12.75">
      <c r="A46" s="157"/>
      <c r="B46" s="158"/>
    </row>
    <row r="47" spans="1:2" ht="12.75">
      <c r="A47" s="157"/>
      <c r="B47" s="158"/>
    </row>
    <row r="48" spans="1:2" ht="12.75">
      <c r="A48" s="157"/>
      <c r="B48" s="158"/>
    </row>
    <row r="49" spans="1:2" ht="12.75">
      <c r="A49" s="157"/>
      <c r="B49" s="158"/>
    </row>
    <row r="50" spans="1:2" ht="12.75">
      <c r="A50" s="157"/>
      <c r="B50" s="158"/>
    </row>
    <row r="51" spans="1:2" ht="12.75">
      <c r="A51" s="157"/>
      <c r="B51" s="158"/>
    </row>
    <row r="52" spans="1:2" ht="12.75">
      <c r="A52" s="157"/>
      <c r="B52" s="158"/>
    </row>
    <row r="53" spans="1:2" ht="12.75">
      <c r="A53" s="157"/>
      <c r="B53" s="158"/>
    </row>
    <row r="54" spans="1:2" ht="12.75">
      <c r="A54" s="157"/>
      <c r="B54" s="158"/>
    </row>
    <row r="55" spans="1:2" ht="12.75">
      <c r="A55" s="90"/>
      <c r="B55" s="90"/>
    </row>
  </sheetData>
  <sheetProtection/>
  <dataValidations count="1">
    <dataValidation allowBlank="1" showInputMessage="1" sqref="A11:F32"/>
  </dataValidations>
  <printOptions/>
  <pageMargins left="0.75" right="0.75" top="1" bottom="1" header="0" footer="0"/>
  <pageSetup fitToHeight="1" fitToWidth="1" horizontalDpi="600" verticalDpi="600" orientation="landscape" paperSize="9" scale="84" r:id="rId1"/>
  <headerFooter alignWithMargins="0">
    <oddHeader>&amp;C&amp;F</oddHeader>
    <oddFooter>&amp;C&amp;A -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H84"/>
  <sheetViews>
    <sheetView zoomScale="85" zoomScaleNormal="85" workbookViewId="0" topLeftCell="A1">
      <selection activeCell="A11" sqref="A11"/>
    </sheetView>
  </sheetViews>
  <sheetFormatPr defaultColWidth="11.421875" defaultRowHeight="12.75"/>
  <cols>
    <col min="1" max="1" width="19.7109375" style="48" customWidth="1"/>
    <col min="2" max="4" width="16.421875" style="48" customWidth="1"/>
    <col min="5" max="5" width="19.28125" style="48" customWidth="1"/>
    <col min="6" max="8" width="16.421875" style="48" customWidth="1"/>
    <col min="9" max="16384" width="11.421875" style="48" customWidth="1"/>
  </cols>
  <sheetData>
    <row r="1" s="13" customFormat="1" ht="12.75"/>
    <row r="2" s="46" customFormat="1" ht="12.75">
      <c r="A2" s="45" t="s">
        <v>196</v>
      </c>
    </row>
    <row r="3" s="46" customFormat="1" ht="12.75"/>
    <row r="4" s="46" customFormat="1" ht="12.75">
      <c r="A4" s="47" t="s">
        <v>41</v>
      </c>
    </row>
    <row r="5" spans="1:4" s="46" customFormat="1" ht="12.75">
      <c r="A5" s="163" t="s">
        <v>197</v>
      </c>
      <c r="B5" s="164"/>
      <c r="C5" s="164"/>
      <c r="D5" s="164"/>
    </row>
    <row r="6" spans="1:4" s="46" customFormat="1" ht="12.75">
      <c r="A6" s="163"/>
      <c r="B6" s="164"/>
      <c r="C6" s="164"/>
      <c r="D6" s="164"/>
    </row>
    <row r="7" spans="1:8" s="66" customFormat="1" ht="12.75">
      <c r="A7" s="97"/>
      <c r="B7" s="97"/>
      <c r="C7" s="97"/>
      <c r="D7" s="97"/>
      <c r="E7" s="97"/>
      <c r="F7" s="97"/>
      <c r="G7" s="97"/>
      <c r="H7" s="97"/>
    </row>
    <row r="8" spans="1:8" s="66" customFormat="1" ht="12.75">
      <c r="A8" s="110" t="s">
        <v>146</v>
      </c>
      <c r="B8" s="97"/>
      <c r="C8" s="97"/>
      <c r="D8" s="97"/>
      <c r="E8" s="97"/>
      <c r="F8" s="97"/>
      <c r="G8" s="97"/>
      <c r="H8" s="97"/>
    </row>
    <row r="9" spans="1:8" s="66" customFormat="1" ht="12.75">
      <c r="A9" s="100"/>
      <c r="B9" s="101"/>
      <c r="C9" s="101"/>
      <c r="D9" s="102"/>
      <c r="E9" s="102"/>
      <c r="F9" s="103"/>
      <c r="G9" s="103"/>
      <c r="H9" s="103"/>
    </row>
    <row r="10" spans="1:8" ht="51">
      <c r="A10" s="111" t="s">
        <v>24</v>
      </c>
      <c r="B10" s="112" t="s">
        <v>198</v>
      </c>
      <c r="C10" s="166" t="s">
        <v>206</v>
      </c>
      <c r="D10" s="166" t="s">
        <v>200</v>
      </c>
      <c r="E10" s="43" t="s">
        <v>184</v>
      </c>
      <c r="F10" s="43" t="s">
        <v>201</v>
      </c>
      <c r="G10" s="43" t="s">
        <v>183</v>
      </c>
      <c r="H10" s="43" t="s">
        <v>202</v>
      </c>
    </row>
    <row r="11" spans="1:8" ht="12.75">
      <c r="A11" s="107"/>
      <c r="B11" s="104"/>
      <c r="C11" s="104"/>
      <c r="D11" s="104"/>
      <c r="E11" s="105"/>
      <c r="F11" s="72"/>
      <c r="G11" s="72"/>
      <c r="H11" s="72"/>
    </row>
    <row r="12" spans="1:8" ht="12.75">
      <c r="A12" s="107"/>
      <c r="B12" s="104"/>
      <c r="C12" s="104"/>
      <c r="D12" s="104"/>
      <c r="E12" s="105"/>
      <c r="F12" s="72"/>
      <c r="G12" s="72"/>
      <c r="H12" s="72"/>
    </row>
    <row r="13" spans="1:8" ht="12.75">
      <c r="A13" s="107"/>
      <c r="B13" s="104"/>
      <c r="C13" s="104"/>
      <c r="D13" s="104"/>
      <c r="E13" s="105"/>
      <c r="F13" s="72"/>
      <c r="G13" s="72"/>
      <c r="H13" s="72"/>
    </row>
    <row r="14" spans="1:8" ht="12.75">
      <c r="A14" s="107"/>
      <c r="B14" s="104"/>
      <c r="C14" s="104"/>
      <c r="D14" s="104"/>
      <c r="E14" s="105"/>
      <c r="F14" s="72"/>
      <c r="G14" s="72"/>
      <c r="H14" s="72"/>
    </row>
    <row r="15" spans="1:8" ht="12.75">
      <c r="A15" s="107"/>
      <c r="B15" s="104"/>
      <c r="C15" s="104"/>
      <c r="D15" s="104"/>
      <c r="E15" s="105"/>
      <c r="F15" s="72"/>
      <c r="G15" s="72"/>
      <c r="H15" s="72"/>
    </row>
    <row r="16" spans="1:8" ht="12.75">
      <c r="A16" s="107"/>
      <c r="B16" s="104"/>
      <c r="C16" s="104"/>
      <c r="D16" s="104"/>
      <c r="E16" s="105"/>
      <c r="F16" s="72"/>
      <c r="G16" s="72"/>
      <c r="H16" s="72"/>
    </row>
    <row r="17" spans="1:8" ht="12.75">
      <c r="A17" s="108"/>
      <c r="B17" s="108"/>
      <c r="C17" s="108"/>
      <c r="D17" s="108"/>
      <c r="E17" s="108"/>
      <c r="F17" s="108"/>
      <c r="G17" s="108"/>
      <c r="H17" s="108"/>
    </row>
    <row r="20" spans="1:8" ht="12.75">
      <c r="A20" s="110" t="s">
        <v>147</v>
      </c>
      <c r="B20" s="97"/>
      <c r="C20" s="97"/>
      <c r="D20" s="97"/>
      <c r="E20" s="97"/>
      <c r="F20" s="97"/>
      <c r="G20" s="97"/>
      <c r="H20" s="97"/>
    </row>
    <row r="21" spans="1:8" ht="12.75">
      <c r="A21" s="100"/>
      <c r="B21" s="101"/>
      <c r="C21" s="101"/>
      <c r="D21" s="102"/>
      <c r="E21" s="102"/>
      <c r="F21" s="103"/>
      <c r="G21" s="103"/>
      <c r="H21" s="103"/>
    </row>
    <row r="22" spans="1:8" ht="51">
      <c r="A22" s="111" t="s">
        <v>24</v>
      </c>
      <c r="B22" s="112" t="s">
        <v>198</v>
      </c>
      <c r="C22" s="166" t="s">
        <v>206</v>
      </c>
      <c r="D22" s="166" t="s">
        <v>200</v>
      </c>
      <c r="E22" s="43" t="s">
        <v>184</v>
      </c>
      <c r="F22" s="43" t="s">
        <v>201</v>
      </c>
      <c r="G22" s="43" t="s">
        <v>183</v>
      </c>
      <c r="H22" s="43" t="s">
        <v>202</v>
      </c>
    </row>
    <row r="23" spans="1:8" ht="12.75">
      <c r="A23" s="107"/>
      <c r="B23" s="104"/>
      <c r="C23" s="104"/>
      <c r="D23" s="104"/>
      <c r="E23" s="105"/>
      <c r="F23" s="72"/>
      <c r="G23" s="72"/>
      <c r="H23" s="72"/>
    </row>
    <row r="24" spans="1:8" ht="12.75">
      <c r="A24" s="107"/>
      <c r="B24" s="104"/>
      <c r="C24" s="104"/>
      <c r="D24" s="104"/>
      <c r="E24" s="105"/>
      <c r="F24" s="72"/>
      <c r="G24" s="72"/>
      <c r="H24" s="72"/>
    </row>
    <row r="25" spans="1:8" ht="12.75">
      <c r="A25" s="107"/>
      <c r="B25" s="104"/>
      <c r="C25" s="104"/>
      <c r="D25" s="104"/>
      <c r="E25" s="105"/>
      <c r="F25" s="72"/>
      <c r="G25" s="72"/>
      <c r="H25" s="72"/>
    </row>
    <row r="26" spans="1:8" ht="12.75">
      <c r="A26" s="107"/>
      <c r="B26" s="104"/>
      <c r="C26" s="104"/>
      <c r="D26" s="104"/>
      <c r="E26" s="105"/>
      <c r="F26" s="72"/>
      <c r="G26" s="72"/>
      <c r="H26" s="72"/>
    </row>
    <row r="27" spans="1:8" ht="12.75">
      <c r="A27" s="107"/>
      <c r="B27" s="104"/>
      <c r="C27" s="104"/>
      <c r="D27" s="104"/>
      <c r="E27" s="105"/>
      <c r="F27" s="72"/>
      <c r="G27" s="72"/>
      <c r="H27" s="72"/>
    </row>
    <row r="28" spans="1:8" ht="12.75">
      <c r="A28" s="107"/>
      <c r="B28" s="104"/>
      <c r="C28" s="104"/>
      <c r="D28" s="104"/>
      <c r="E28" s="105"/>
      <c r="F28" s="72"/>
      <c r="G28" s="72"/>
      <c r="H28" s="72"/>
    </row>
    <row r="29" spans="1:8" ht="12.75">
      <c r="A29" s="108"/>
      <c r="B29" s="108"/>
      <c r="C29" s="108"/>
      <c r="D29" s="108"/>
      <c r="E29" s="108"/>
      <c r="F29" s="108"/>
      <c r="G29" s="108"/>
      <c r="H29" s="108"/>
    </row>
    <row r="32" spans="1:8" ht="12.75">
      <c r="A32" s="110" t="s">
        <v>148</v>
      </c>
      <c r="B32" s="97"/>
      <c r="C32" s="97"/>
      <c r="D32" s="97"/>
      <c r="E32" s="97"/>
      <c r="F32" s="97"/>
      <c r="G32" s="97"/>
      <c r="H32" s="97"/>
    </row>
    <row r="33" spans="1:8" ht="12.75">
      <c r="A33" s="100"/>
      <c r="B33" s="101"/>
      <c r="C33" s="101"/>
      <c r="D33" s="102"/>
      <c r="E33" s="102"/>
      <c r="F33" s="103"/>
      <c r="G33" s="103"/>
      <c r="H33" s="103"/>
    </row>
    <row r="34" spans="1:8" ht="51">
      <c r="A34" s="111" t="s">
        <v>24</v>
      </c>
      <c r="B34" s="112" t="s">
        <v>198</v>
      </c>
      <c r="C34" s="166" t="s">
        <v>206</v>
      </c>
      <c r="D34" s="166" t="s">
        <v>200</v>
      </c>
      <c r="E34" s="43" t="s">
        <v>184</v>
      </c>
      <c r="F34" s="43" t="s">
        <v>201</v>
      </c>
      <c r="G34" s="43" t="s">
        <v>183</v>
      </c>
      <c r="H34" s="43" t="s">
        <v>202</v>
      </c>
    </row>
    <row r="35" spans="1:8" ht="12.75">
      <c r="A35" s="107"/>
      <c r="B35" s="104"/>
      <c r="C35" s="104"/>
      <c r="D35" s="104"/>
      <c r="E35" s="105"/>
      <c r="F35" s="72"/>
      <c r="G35" s="72"/>
      <c r="H35" s="72"/>
    </row>
    <row r="36" spans="1:8" ht="12.75">
      <c r="A36" s="107"/>
      <c r="B36" s="104"/>
      <c r="C36" s="104"/>
      <c r="D36" s="104"/>
      <c r="E36" s="105"/>
      <c r="F36" s="72"/>
      <c r="G36" s="72"/>
      <c r="H36" s="72"/>
    </row>
    <row r="37" spans="1:8" ht="12.75">
      <c r="A37" s="107"/>
      <c r="B37" s="104"/>
      <c r="C37" s="104"/>
      <c r="D37" s="104"/>
      <c r="E37" s="105"/>
      <c r="F37" s="72"/>
      <c r="G37" s="72"/>
      <c r="H37" s="72"/>
    </row>
    <row r="38" spans="1:8" ht="12.75">
      <c r="A38" s="107"/>
      <c r="B38" s="104"/>
      <c r="C38" s="104"/>
      <c r="D38" s="104"/>
      <c r="E38" s="105"/>
      <c r="F38" s="72"/>
      <c r="G38" s="72"/>
      <c r="H38" s="72"/>
    </row>
    <row r="39" spans="1:8" ht="12.75">
      <c r="A39" s="107"/>
      <c r="B39" s="104"/>
      <c r="C39" s="104"/>
      <c r="D39" s="104"/>
      <c r="E39" s="105"/>
      <c r="F39" s="72"/>
      <c r="G39" s="72"/>
      <c r="H39" s="72"/>
    </row>
    <row r="40" spans="1:8" ht="12.75">
      <c r="A40" s="107"/>
      <c r="B40" s="104"/>
      <c r="C40" s="104"/>
      <c r="D40" s="104"/>
      <c r="E40" s="105"/>
      <c r="F40" s="72"/>
      <c r="G40" s="72"/>
      <c r="H40" s="72"/>
    </row>
    <row r="41" spans="1:8" ht="12.75">
      <c r="A41" s="108"/>
      <c r="B41" s="108"/>
      <c r="C41" s="108"/>
      <c r="D41" s="108"/>
      <c r="E41" s="108"/>
      <c r="F41" s="108"/>
      <c r="G41" s="108"/>
      <c r="H41" s="108"/>
    </row>
    <row r="44" spans="1:8" ht="12.75">
      <c r="A44" s="110" t="s">
        <v>149</v>
      </c>
      <c r="B44" s="97"/>
      <c r="C44" s="97"/>
      <c r="D44" s="97"/>
      <c r="E44" s="97"/>
      <c r="F44" s="97"/>
      <c r="G44" s="97"/>
      <c r="H44" s="97"/>
    </row>
    <row r="45" spans="1:8" ht="12.75">
      <c r="A45" s="100"/>
      <c r="B45" s="101"/>
      <c r="C45" s="101"/>
      <c r="D45" s="102"/>
      <c r="E45" s="102"/>
      <c r="F45" s="103"/>
      <c r="G45" s="103"/>
      <c r="H45" s="103"/>
    </row>
    <row r="46" spans="1:8" ht="51">
      <c r="A46" s="111" t="s">
        <v>24</v>
      </c>
      <c r="B46" s="112" t="s">
        <v>198</v>
      </c>
      <c r="C46" s="166" t="s">
        <v>206</v>
      </c>
      <c r="D46" s="166" t="s">
        <v>200</v>
      </c>
      <c r="E46" s="43" t="s">
        <v>184</v>
      </c>
      <c r="F46" s="43" t="s">
        <v>201</v>
      </c>
      <c r="G46" s="43" t="s">
        <v>183</v>
      </c>
      <c r="H46" s="43" t="s">
        <v>202</v>
      </c>
    </row>
    <row r="47" spans="1:8" ht="12.75">
      <c r="A47" s="107"/>
      <c r="B47" s="104"/>
      <c r="C47" s="104"/>
      <c r="D47" s="104"/>
      <c r="E47" s="105"/>
      <c r="F47" s="72"/>
      <c r="G47" s="72"/>
      <c r="H47" s="72"/>
    </row>
    <row r="48" spans="1:8" ht="12.75">
      <c r="A48" s="107"/>
      <c r="B48" s="104"/>
      <c r="C48" s="104"/>
      <c r="D48" s="104"/>
      <c r="E48" s="105"/>
      <c r="F48" s="72"/>
      <c r="G48" s="72"/>
      <c r="H48" s="72"/>
    </row>
    <row r="49" spans="1:8" ht="12.75">
      <c r="A49" s="107"/>
      <c r="B49" s="104"/>
      <c r="C49" s="104"/>
      <c r="D49" s="104"/>
      <c r="E49" s="105"/>
      <c r="F49" s="72"/>
      <c r="G49" s="72"/>
      <c r="H49" s="72"/>
    </row>
    <row r="50" spans="1:8" ht="12.75">
      <c r="A50" s="107"/>
      <c r="B50" s="104"/>
      <c r="C50" s="104"/>
      <c r="D50" s="104"/>
      <c r="E50" s="105"/>
      <c r="F50" s="72"/>
      <c r="G50" s="72"/>
      <c r="H50" s="72"/>
    </row>
    <row r="51" spans="1:8" ht="12.75">
      <c r="A51" s="107"/>
      <c r="B51" s="104"/>
      <c r="C51" s="104"/>
      <c r="D51" s="104"/>
      <c r="E51" s="105"/>
      <c r="F51" s="72"/>
      <c r="G51" s="72"/>
      <c r="H51" s="72"/>
    </row>
    <row r="52" spans="1:8" ht="12.75">
      <c r="A52" s="107"/>
      <c r="B52" s="104"/>
      <c r="C52" s="104"/>
      <c r="D52" s="104"/>
      <c r="E52" s="105"/>
      <c r="F52" s="72"/>
      <c r="G52" s="72"/>
      <c r="H52" s="72"/>
    </row>
    <row r="53" spans="1:8" ht="12.75">
      <c r="A53" s="108"/>
      <c r="B53" s="108"/>
      <c r="C53" s="108"/>
      <c r="D53" s="108"/>
      <c r="E53" s="108"/>
      <c r="F53" s="108"/>
      <c r="G53" s="108"/>
      <c r="H53" s="108"/>
    </row>
    <row r="56" spans="1:8" ht="12.75">
      <c r="A56" s="110" t="s">
        <v>113</v>
      </c>
      <c r="B56" s="97"/>
      <c r="C56" s="97"/>
      <c r="D56" s="97"/>
      <c r="E56" s="97"/>
      <c r="F56" s="97"/>
      <c r="G56" s="97"/>
      <c r="H56" s="97"/>
    </row>
    <row r="57" spans="1:8" ht="12.75">
      <c r="A57" s="100"/>
      <c r="B57" s="101"/>
      <c r="C57" s="101"/>
      <c r="D57" s="102"/>
      <c r="E57" s="102"/>
      <c r="F57" s="103"/>
      <c r="G57" s="103"/>
      <c r="H57" s="103"/>
    </row>
    <row r="58" spans="1:8" ht="51">
      <c r="A58" s="111" t="s">
        <v>24</v>
      </c>
      <c r="B58" s="112" t="s">
        <v>198</v>
      </c>
      <c r="C58" s="166" t="s">
        <v>206</v>
      </c>
      <c r="D58" s="166" t="s">
        <v>200</v>
      </c>
      <c r="E58" s="43" t="s">
        <v>184</v>
      </c>
      <c r="F58" s="43" t="s">
        <v>201</v>
      </c>
      <c r="G58" s="43" t="s">
        <v>183</v>
      </c>
      <c r="H58" s="43" t="s">
        <v>202</v>
      </c>
    </row>
    <row r="59" spans="1:8" ht="12.75">
      <c r="A59" s="107"/>
      <c r="B59" s="104"/>
      <c r="C59" s="104"/>
      <c r="D59" s="104"/>
      <c r="E59" s="105"/>
      <c r="F59" s="72"/>
      <c r="G59" s="72"/>
      <c r="H59" s="72"/>
    </row>
    <row r="60" spans="1:8" ht="12.75">
      <c r="A60" s="107"/>
      <c r="B60" s="104"/>
      <c r="C60" s="104"/>
      <c r="D60" s="104"/>
      <c r="E60" s="105"/>
      <c r="F60" s="72"/>
      <c r="G60" s="72"/>
      <c r="H60" s="72"/>
    </row>
    <row r="61" spans="1:8" ht="12.75">
      <c r="A61" s="107"/>
      <c r="B61" s="104"/>
      <c r="C61" s="104"/>
      <c r="D61" s="104"/>
      <c r="E61" s="105"/>
      <c r="F61" s="72"/>
      <c r="G61" s="72"/>
      <c r="H61" s="72"/>
    </row>
    <row r="62" spans="1:8" ht="12.75">
      <c r="A62" s="107"/>
      <c r="B62" s="104"/>
      <c r="C62" s="104"/>
      <c r="D62" s="104"/>
      <c r="E62" s="105"/>
      <c r="F62" s="72"/>
      <c r="G62" s="72"/>
      <c r="H62" s="72"/>
    </row>
    <row r="63" spans="1:8" ht="12.75">
      <c r="A63" s="107"/>
      <c r="B63" s="104"/>
      <c r="C63" s="104"/>
      <c r="D63" s="104"/>
      <c r="E63" s="105"/>
      <c r="F63" s="72"/>
      <c r="G63" s="72"/>
      <c r="H63" s="72"/>
    </row>
    <row r="64" spans="1:8" ht="12.75">
      <c r="A64" s="107"/>
      <c r="B64" s="104"/>
      <c r="C64" s="104"/>
      <c r="D64" s="104"/>
      <c r="E64" s="105"/>
      <c r="F64" s="72"/>
      <c r="G64" s="72"/>
      <c r="H64" s="72"/>
    </row>
    <row r="65" spans="1:8" ht="12.75">
      <c r="A65" s="108"/>
      <c r="B65" s="108"/>
      <c r="C65" s="108"/>
      <c r="D65" s="108"/>
      <c r="E65" s="108"/>
      <c r="F65" s="108"/>
      <c r="G65" s="108"/>
      <c r="H65" s="108"/>
    </row>
    <row r="69" ht="12.75">
      <c r="A69" s="11" t="s">
        <v>207</v>
      </c>
    </row>
    <row r="71" ht="12.75">
      <c r="A71" s="165" t="s">
        <v>199</v>
      </c>
    </row>
    <row r="72" spans="1:2" ht="12.75">
      <c r="A72" s="149" t="s">
        <v>182</v>
      </c>
      <c r="B72" s="149" t="s">
        <v>181</v>
      </c>
    </row>
    <row r="73" spans="1:2" ht="12.75">
      <c r="A73" s="149" t="s">
        <v>180</v>
      </c>
      <c r="B73" s="149" t="s">
        <v>179</v>
      </c>
    </row>
    <row r="74" spans="1:2" ht="12.75">
      <c r="A74" s="150" t="s">
        <v>178</v>
      </c>
      <c r="B74" s="149" t="s">
        <v>177</v>
      </c>
    </row>
    <row r="75" spans="1:2" ht="12.75">
      <c r="A75" s="150" t="s">
        <v>176</v>
      </c>
      <c r="B75" s="149" t="s">
        <v>175</v>
      </c>
    </row>
    <row r="76" spans="1:2" ht="12.75">
      <c r="A76" s="149" t="s">
        <v>174</v>
      </c>
      <c r="B76" s="149" t="s">
        <v>173</v>
      </c>
    </row>
    <row r="77" spans="1:2" ht="12.75">
      <c r="A77" s="150" t="s">
        <v>172</v>
      </c>
      <c r="B77" s="149" t="s">
        <v>171</v>
      </c>
    </row>
    <row r="78" spans="1:2" ht="12.75">
      <c r="A78" s="150" t="s">
        <v>170</v>
      </c>
      <c r="B78" s="149" t="s">
        <v>169</v>
      </c>
    </row>
    <row r="79" spans="1:2" ht="12.75">
      <c r="A79" s="150" t="s">
        <v>168</v>
      </c>
      <c r="B79" s="149" t="s">
        <v>167</v>
      </c>
    </row>
    <row r="80" spans="1:2" ht="12.75">
      <c r="A80" s="150" t="s">
        <v>166</v>
      </c>
      <c r="B80" s="149" t="s">
        <v>165</v>
      </c>
    </row>
    <row r="81" spans="1:2" ht="12.75">
      <c r="A81" s="150" t="s">
        <v>164</v>
      </c>
      <c r="B81" s="149" t="s">
        <v>163</v>
      </c>
    </row>
    <row r="82" spans="1:2" ht="12.75">
      <c r="A82" s="149" t="s">
        <v>162</v>
      </c>
      <c r="B82" s="149" t="s">
        <v>161</v>
      </c>
    </row>
    <row r="83" spans="1:2" ht="12.75">
      <c r="A83" s="148" t="s">
        <v>160</v>
      </c>
      <c r="B83" s="149" t="s">
        <v>159</v>
      </c>
    </row>
    <row r="84" spans="1:2" ht="12.75">
      <c r="A84" s="148" t="s">
        <v>73</v>
      </c>
      <c r="B84" s="149" t="s">
        <v>158</v>
      </c>
    </row>
  </sheetData>
  <sheetProtection/>
  <dataValidations count="1">
    <dataValidation type="whole" allowBlank="1" showInputMessage="1" showErrorMessage="1" sqref="F11:H16 F23:H28 F35:H40 F47:H52 F59:H64">
      <formula1>0</formula1>
      <formula2>1000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0" r:id="rId1"/>
  <headerFooter alignWithMargins="0">
    <oddHeader>&amp;C&amp;F</oddHeader>
    <oddFooter>&amp;C&amp;A - &amp;P de &amp;N</oddFooter>
  </headerFooter>
  <rowBreaks count="1" manualBreakCount="1">
    <brk id="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dhaimovich</dc:creator>
  <cp:keywords/>
  <dc:description/>
  <cp:lastModifiedBy>Diego Haimovich</cp:lastModifiedBy>
  <cp:lastPrinted>2013-11-11T18:47:39Z</cp:lastPrinted>
  <dcterms:created xsi:type="dcterms:W3CDTF">2011-02-28T13:55:38Z</dcterms:created>
  <dcterms:modified xsi:type="dcterms:W3CDTF">2013-12-05T21:01:40Z</dcterms:modified>
  <cp:category/>
  <cp:version/>
  <cp:contentType/>
  <cp:contentStatus/>
</cp:coreProperties>
</file>